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activeTab="6"/>
  </bookViews>
  <sheets>
    <sheet name="1月" sheetId="1" r:id="rId1"/>
    <sheet name="2月" sheetId="44" r:id="rId2"/>
    <sheet name="3月" sheetId="45" r:id="rId3"/>
    <sheet name="4月" sheetId="46" r:id="rId4"/>
    <sheet name="5月" sheetId="47" r:id="rId5"/>
    <sheet name="6月" sheetId="48" r:id="rId6"/>
    <sheet name="7月" sheetId="49" r:id="rId7"/>
    <sheet name="8月" sheetId="50" r:id="rId8"/>
    <sheet name="9月" sheetId="51" r:id="rId9"/>
    <sheet name="10月" sheetId="52" r:id="rId10"/>
    <sheet name="11月" sheetId="53" r:id="rId11"/>
    <sheet name="12月" sheetId="54" r:id="rId12"/>
  </sheets>
  <definedNames>
    <definedName name="_xlnm.Print_Area" localSheetId="9">'10月'!$B$2:$W$34</definedName>
    <definedName name="_xlnm.Print_Area" localSheetId="10">'11月'!$B$2:$W$34</definedName>
    <definedName name="_xlnm.Print_Area" localSheetId="11">'12月'!$B$2:$W$34</definedName>
    <definedName name="_xlnm.Print_Area" localSheetId="0">'1月'!$B$2:$W$34</definedName>
    <definedName name="_xlnm.Print_Area" localSheetId="1">'2月'!$B$2:$W$34</definedName>
    <definedName name="_xlnm.Print_Area" localSheetId="2">'3月'!$B$2:$W$34</definedName>
    <definedName name="_xlnm.Print_Area" localSheetId="3">'4月'!$B$2:$W$34</definedName>
    <definedName name="_xlnm.Print_Area" localSheetId="4">'5月'!$B$2:$W$34</definedName>
    <definedName name="_xlnm.Print_Area" localSheetId="5">'6月'!$B$2:$W$34</definedName>
    <definedName name="_xlnm.Print_Area" localSheetId="6">'7月'!$B$2:$W$34</definedName>
    <definedName name="_xlnm.Print_Area" localSheetId="7">'8月'!$B$2:$W$34</definedName>
    <definedName name="_xlnm.Print_Area" localSheetId="8">'9月'!$B$2:$W$34</definedName>
  </definedNames>
  <calcPr calcId="144525"/>
</workbook>
</file>

<file path=xl/sharedStrings.xml><?xml version="1.0" encoding="utf-8"?>
<sst xmlns="http://schemas.openxmlformats.org/spreadsheetml/2006/main" count="555" uniqueCount="188">
  <si>
    <t>农历癸卯兔年</t>
  </si>
  <si>
    <t>周一  MON</t>
  </si>
  <si>
    <t>周二  TUE</t>
  </si>
  <si>
    <t>周三  WED</t>
  </si>
  <si>
    <t>周四  THU</t>
  </si>
  <si>
    <t>周五  FRI</t>
  </si>
  <si>
    <t>周六  SAT</t>
  </si>
  <si>
    <t>周日  SUN</t>
  </si>
  <si>
    <t>元旦</t>
  </si>
  <si>
    <t>十一</t>
  </si>
  <si>
    <t>十二</t>
  </si>
  <si>
    <t>十三</t>
  </si>
  <si>
    <t>小寒</t>
  </si>
  <si>
    <t>十五</t>
  </si>
  <si>
    <t>十六</t>
  </si>
  <si>
    <t>十七</t>
  </si>
  <si>
    <t>三九</t>
  </si>
  <si>
    <t>警察节</t>
  </si>
  <si>
    <t>二十</t>
  </si>
  <si>
    <t>廿一</t>
  </si>
  <si>
    <t>廿二</t>
  </si>
  <si>
    <t>廿三</t>
  </si>
  <si>
    <t>廿四</t>
  </si>
  <si>
    <t>北方小年</t>
  </si>
  <si>
    <t>南方小年</t>
  </si>
  <si>
    <t>日记情人节</t>
  </si>
  <si>
    <t>廿五</t>
  </si>
  <si>
    <t>廿六</t>
  </si>
  <si>
    <t>四九</t>
  </si>
  <si>
    <t>廿八</t>
  </si>
  <si>
    <t>大寒</t>
  </si>
  <si>
    <t>除夕</t>
  </si>
  <si>
    <t>春节</t>
  </si>
  <si>
    <t>初二</t>
  </si>
  <si>
    <t>初三</t>
  </si>
  <si>
    <t>初四</t>
  </si>
  <si>
    <t>初五</t>
  </si>
  <si>
    <t>五九</t>
  </si>
  <si>
    <t>初七</t>
  </si>
  <si>
    <t>初八</t>
  </si>
  <si>
    <t>开工</t>
  </si>
  <si>
    <t>初九</t>
  </si>
  <si>
    <t>初十</t>
  </si>
  <si>
    <t>显示农历与节气</t>
  </si>
  <si>
    <t>立春</t>
  </si>
  <si>
    <t>元宵节</t>
  </si>
  <si>
    <t>十八</t>
  </si>
  <si>
    <t>十九</t>
  </si>
  <si>
    <t>情人节</t>
  </si>
  <si>
    <t>廿七</t>
  </si>
  <si>
    <t>雨水</t>
  </si>
  <si>
    <t>二月</t>
  </si>
  <si>
    <t>八九</t>
  </si>
  <si>
    <t>初六</t>
  </si>
  <si>
    <t>龙抬头</t>
  </si>
  <si>
    <t>九九</t>
  </si>
  <si>
    <t>十四</t>
  </si>
  <si>
    <t>比基尼日</t>
  </si>
  <si>
    <t>惊蛰</t>
  </si>
  <si>
    <t>女生节</t>
  </si>
  <si>
    <t>妇女节</t>
  </si>
  <si>
    <t>植树节</t>
  </si>
  <si>
    <t>消费者日</t>
  </si>
  <si>
    <t>白色情人节</t>
  </si>
  <si>
    <t>廿九</t>
  </si>
  <si>
    <t>春分</t>
  </si>
  <si>
    <t>闰二月</t>
  </si>
  <si>
    <t>地球一小时</t>
  </si>
  <si>
    <t>中小学生</t>
  </si>
  <si>
    <t>复活节</t>
  </si>
  <si>
    <t>安全教育日</t>
  </si>
  <si>
    <t>愚人节</t>
  </si>
  <si>
    <t>清明节</t>
  </si>
  <si>
    <t>寒食节</t>
  </si>
  <si>
    <t>黑色情人节</t>
  </si>
  <si>
    <t>国家</t>
  </si>
  <si>
    <t>谷雨</t>
  </si>
  <si>
    <t>世界地球日</t>
  </si>
  <si>
    <t>知识产权日</t>
  </si>
  <si>
    <t>世界舞蹈日</t>
  </si>
  <si>
    <t>劳动节</t>
  </si>
  <si>
    <t>青年节</t>
  </si>
  <si>
    <t>立夏</t>
  </si>
  <si>
    <t>母亲节</t>
  </si>
  <si>
    <t>红十字日</t>
  </si>
  <si>
    <t>国际护士节</t>
  </si>
  <si>
    <t>玫瑰情人节</t>
  </si>
  <si>
    <t>四月</t>
  </si>
  <si>
    <t>小满</t>
  </si>
  <si>
    <t>吃货日</t>
  </si>
  <si>
    <t>网络情人节</t>
  </si>
  <si>
    <t>全国爱发日</t>
  </si>
  <si>
    <t>世界无烟日</t>
  </si>
  <si>
    <t>儿童节</t>
  </si>
  <si>
    <t>芒种</t>
  </si>
  <si>
    <t>高考</t>
  </si>
  <si>
    <t>世界海洋日</t>
  </si>
  <si>
    <t>三十</t>
  </si>
  <si>
    <t>父亲节</t>
  </si>
  <si>
    <t>巴西情人节</t>
  </si>
  <si>
    <t>亲吻情人节</t>
  </si>
  <si>
    <t>夏至</t>
  </si>
  <si>
    <t>端午节</t>
  </si>
  <si>
    <t>仲夏节</t>
  </si>
  <si>
    <t>国际禁毒日</t>
  </si>
  <si>
    <t>建党节</t>
  </si>
  <si>
    <t>人民警察日</t>
  </si>
  <si>
    <t>小暑</t>
  </si>
  <si>
    <t>入伏</t>
  </si>
  <si>
    <t>世界人口日</t>
  </si>
  <si>
    <t>银色情人节</t>
  </si>
  <si>
    <t>全国游泳日</t>
  </si>
  <si>
    <t>六月</t>
  </si>
  <si>
    <t>中伏</t>
  </si>
  <si>
    <t>大暑</t>
  </si>
  <si>
    <t>吃货节</t>
  </si>
  <si>
    <t>清洁工日</t>
  </si>
  <si>
    <t>粤语日</t>
  </si>
  <si>
    <t>国际友谊日</t>
  </si>
  <si>
    <t>建军节</t>
  </si>
  <si>
    <t>男人节</t>
  </si>
  <si>
    <t>国际电影节</t>
  </si>
  <si>
    <t>立秋</t>
  </si>
  <si>
    <t>末伏</t>
  </si>
  <si>
    <t>国际青年节</t>
  </si>
  <si>
    <t>七月</t>
  </si>
  <si>
    <t>绿色情人节</t>
  </si>
  <si>
    <t>八卦节</t>
  </si>
  <si>
    <t>七夕节</t>
  </si>
  <si>
    <t>处暑</t>
  </si>
  <si>
    <t>中元节</t>
  </si>
  <si>
    <t>开学</t>
  </si>
  <si>
    <t>白露</t>
  </si>
  <si>
    <t>教师节</t>
  </si>
  <si>
    <t>国际慈善日</t>
  </si>
  <si>
    <t>八月</t>
  </si>
  <si>
    <t>示爱节</t>
  </si>
  <si>
    <t>音乐情人节</t>
  </si>
  <si>
    <t>世界骑行日</t>
  </si>
  <si>
    <t>秋分</t>
  </si>
  <si>
    <t>全国爱牙日</t>
  </si>
  <si>
    <t>国际和平日</t>
  </si>
  <si>
    <t>中秋节</t>
  </si>
  <si>
    <t>世界旅游日</t>
  </si>
  <si>
    <t>烈士纪念日</t>
  </si>
  <si>
    <t>国庆节</t>
  </si>
  <si>
    <t>寒露</t>
  </si>
  <si>
    <t>世界动物日</t>
  </si>
  <si>
    <t>国际教师节</t>
  </si>
  <si>
    <t>九月</t>
  </si>
  <si>
    <t>世界邮政日</t>
  </si>
  <si>
    <t>卖萌日</t>
  </si>
  <si>
    <t>萝莉节</t>
  </si>
  <si>
    <t>葡萄酒情人节</t>
  </si>
  <si>
    <t>世界标准日</t>
  </si>
  <si>
    <t>世界粮食日</t>
  </si>
  <si>
    <t>华侨节</t>
  </si>
  <si>
    <t>重阳节</t>
  </si>
  <si>
    <t>霜降</t>
  </si>
  <si>
    <t>环卫工人节</t>
  </si>
  <si>
    <t>万圣夜</t>
  </si>
  <si>
    <t>立冬</t>
  </si>
  <si>
    <t>中国记者节</t>
  </si>
  <si>
    <t>双十一</t>
  </si>
  <si>
    <t>十月</t>
  </si>
  <si>
    <t>寒衣节</t>
  </si>
  <si>
    <t>橙色情人节</t>
  </si>
  <si>
    <t>国际大学生日</t>
  </si>
  <si>
    <t>小雪</t>
  </si>
  <si>
    <t>感恩节</t>
  </si>
  <si>
    <t>国际儿童日</t>
  </si>
  <si>
    <t>黑色星期五</t>
  </si>
  <si>
    <t>下元节</t>
  </si>
  <si>
    <t>中国梦想日</t>
  </si>
  <si>
    <t>交通安全日</t>
  </si>
  <si>
    <t>世界残疾人日</t>
  </si>
  <si>
    <t>大雪</t>
  </si>
  <si>
    <t>法治宣传日</t>
  </si>
  <si>
    <t>初一</t>
  </si>
  <si>
    <t>双十二</t>
  </si>
  <si>
    <t>国家公祭日</t>
  </si>
  <si>
    <t>拥抱情人节</t>
  </si>
  <si>
    <t>冬至</t>
  </si>
  <si>
    <t>平安夜</t>
  </si>
  <si>
    <t>国际篮球日</t>
  </si>
  <si>
    <t>圣诞节</t>
  </si>
  <si>
    <t>二九</t>
  </si>
  <si>
    <t>跨年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</si>
</sst>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d"/>
    <numFmt numFmtId="178" formatCode="General&quot;月&quot;"/>
    <numFmt numFmtId="179" formatCode="mm"/>
  </numFmts>
  <fonts count="51">
    <font>
      <sz val="10"/>
      <color theme="1"/>
      <name val="Microsoft YaHei UI"/>
      <charset val="134"/>
    </font>
    <font>
      <sz val="11"/>
      <color theme="1" tint="0.249977111117893"/>
      <name val="汉仪旗黑-55简"/>
      <charset val="134"/>
    </font>
    <font>
      <sz val="20"/>
      <color theme="1" tint="0.249977111117893"/>
      <name val="汉仪旗黑-55简"/>
      <charset val="134"/>
    </font>
    <font>
      <b/>
      <sz val="11"/>
      <color theme="1" tint="0.249977111117893"/>
      <name val="汉仪旗黑-55简"/>
      <charset val="134"/>
    </font>
    <font>
      <sz val="13"/>
      <color rgb="FFE8A42E"/>
      <name val="汉仪旗黑-75S"/>
      <charset val="134"/>
    </font>
    <font>
      <sz val="11"/>
      <color theme="0" tint="-0.349986266670736"/>
      <name val="汉仪旗黑-55简"/>
      <charset val="134"/>
    </font>
    <font>
      <sz val="11"/>
      <color theme="0"/>
      <name val="汉仪旗黑-55简"/>
      <charset val="134"/>
    </font>
    <font>
      <sz val="20"/>
      <color theme="0"/>
      <name val="汉仪旗黑-55简"/>
      <charset val="134"/>
    </font>
    <font>
      <sz val="48"/>
      <color theme="0"/>
      <name val="汉仪旗黑-55简"/>
      <charset val="134"/>
    </font>
    <font>
      <sz val="18"/>
      <color theme="0"/>
      <name val="汉仪旗黑-55简"/>
      <charset val="134"/>
    </font>
    <font>
      <sz val="26"/>
      <color theme="0"/>
      <name val="汉仪旗黑-75S"/>
      <charset val="134"/>
    </font>
    <font>
      <sz val="14"/>
      <color theme="0"/>
      <name val="汉仪旗黑-55简"/>
      <charset val="134"/>
    </font>
    <font>
      <sz val="14"/>
      <color theme="1" tint="0.249977111117893"/>
      <name val="汉仪旗黑-55简"/>
      <charset val="134"/>
    </font>
    <font>
      <sz val="10.5"/>
      <color theme="0" tint="-0.349986266670736"/>
      <name val="汉仪旗黑-55简"/>
      <charset val="134"/>
    </font>
    <font>
      <sz val="10.5"/>
      <color theme="1" tint="0.249977111117893"/>
      <name val="汉仪旗黑-55简"/>
      <charset val="134"/>
    </font>
    <font>
      <b/>
      <sz val="16"/>
      <color rgb="FF0070C0"/>
      <name val="汉仪旗黑-55简"/>
      <charset val="134"/>
    </font>
    <font>
      <sz val="26"/>
      <color theme="0"/>
      <name val="汉仪旗黑-55简"/>
      <charset val="134"/>
    </font>
    <font>
      <b/>
      <sz val="14"/>
      <color rgb="FF0070C0"/>
      <name val="汉仪旗黑-55简"/>
      <charset val="134"/>
    </font>
    <font>
      <sz val="35"/>
      <color theme="0"/>
      <name val="汉仪旗黑-55简"/>
      <charset val="134"/>
    </font>
    <font>
      <sz val="35"/>
      <color rgb="FFB8D6EC"/>
      <name val="汉仪旗黑-55简"/>
      <charset val="134"/>
    </font>
    <font>
      <sz val="28"/>
      <color theme="0"/>
      <name val="汉仪旗黑-55简"/>
      <charset val="134"/>
    </font>
    <font>
      <sz val="16"/>
      <color theme="0"/>
      <name val="汉仪旗黑-55简"/>
      <charset val="134"/>
    </font>
    <font>
      <sz val="16"/>
      <color rgb="FFB8D6EC"/>
      <name val="汉仪旗黑-55简"/>
      <charset val="134"/>
    </font>
    <font>
      <sz val="12"/>
      <color theme="1" tint="0.249977111117893"/>
      <name val="汉仪旗黑-55简"/>
      <charset val="134"/>
    </font>
    <font>
      <sz val="10"/>
      <color theme="1" tint="0.249977111117893"/>
      <name val="汉仪旗黑-55简"/>
      <charset val="134"/>
    </font>
    <font>
      <b/>
      <sz val="15"/>
      <color rgb="FF0070C0"/>
      <name val="汉仪旗黑-55简"/>
      <charset val="134"/>
    </font>
    <font>
      <sz val="11"/>
      <name val="汉仪旗黑-55简"/>
      <charset val="134"/>
    </font>
    <font>
      <sz val="18"/>
      <color rgb="FF5573AF"/>
      <name val="汉仪旗黑-55简"/>
      <charset val="134"/>
    </font>
    <font>
      <sz val="16"/>
      <color theme="1" tint="0.249977111117893"/>
      <name val="汉仪旗黑-55简"/>
      <charset val="134"/>
    </font>
    <font>
      <sz val="16"/>
      <color theme="0" tint="-0.349986266670736"/>
      <name val="汉仪旗黑-55简"/>
      <charset val="134"/>
    </font>
    <font>
      <sz val="14"/>
      <color theme="0" tint="-0.349986266670736"/>
      <name val="汉仪旗黑-55简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0F0F0"/>
      </left>
      <right/>
      <top/>
      <bottom/>
      <diagonal/>
    </border>
    <border>
      <left/>
      <right style="thin">
        <color rgb="FFF0F0F0"/>
      </right>
      <top/>
      <bottom/>
      <diagonal/>
    </border>
    <border>
      <left style="thin">
        <color rgb="FFF0F0F0"/>
      </left>
      <right/>
      <top style="thin">
        <color rgb="FFF0F0F0"/>
      </top>
      <bottom/>
      <diagonal/>
    </border>
    <border>
      <left/>
      <right style="thin">
        <color rgb="FFF0F0F0"/>
      </right>
      <top style="thin">
        <color rgb="FFF0F0F0"/>
      </top>
      <bottom/>
      <diagonal/>
    </border>
    <border>
      <left/>
      <right/>
      <top style="thin">
        <color rgb="FFF0F0F0"/>
      </top>
      <bottom/>
      <diagonal/>
    </border>
    <border>
      <left style="thin">
        <color rgb="FFF0F0F0"/>
      </left>
      <right/>
      <top/>
      <bottom style="thin">
        <color rgb="FFF0F0F0"/>
      </bottom>
      <diagonal/>
    </border>
    <border>
      <left/>
      <right style="thin">
        <color rgb="FFF0F0F0"/>
      </right>
      <top/>
      <bottom style="thin">
        <color rgb="FFF0F0F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14993743705557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19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11" borderId="20" applyNumberFormat="0" applyFon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4" fillId="14" borderId="23" applyNumberFormat="0" applyAlignment="0" applyProtection="0">
      <alignment vertical="center"/>
    </xf>
    <xf numFmtId="0" fontId="45" fillId="14" borderId="19" applyNumberFormat="0" applyAlignment="0" applyProtection="0">
      <alignment vertical="center"/>
    </xf>
    <xf numFmtId="0" fontId="46" fillId="15" borderId="24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176" fontId="8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77" fontId="12" fillId="3" borderId="5" xfId="0" applyNumberFormat="1" applyFont="1" applyFill="1" applyBorder="1" applyAlignment="1">
      <alignment horizontal="center" vertical="center"/>
    </xf>
    <xf numFmtId="177" fontId="13" fillId="3" borderId="6" xfId="0" applyNumberFormat="1" applyFont="1" applyFill="1" applyBorder="1" applyAlignment="1">
      <alignment horizontal="right" vertical="center" indent="1"/>
    </xf>
    <xf numFmtId="0" fontId="14" fillId="3" borderId="5" xfId="0" applyFont="1" applyFill="1" applyBorder="1" applyAlignment="1">
      <alignment horizontal="left" vertical="center" indent="1"/>
    </xf>
    <xf numFmtId="0" fontId="14" fillId="3" borderId="6" xfId="0" applyFont="1" applyFill="1" applyBorder="1" applyAlignment="1">
      <alignment horizontal="left" vertical="center" indent="1"/>
    </xf>
    <xf numFmtId="177" fontId="12" fillId="3" borderId="7" xfId="0" applyNumberFormat="1" applyFont="1" applyFill="1" applyBorder="1" applyAlignment="1">
      <alignment horizontal="center" vertical="center"/>
    </xf>
    <xf numFmtId="177" fontId="13" fillId="3" borderId="8" xfId="0" applyNumberFormat="1" applyFont="1" applyFill="1" applyBorder="1" applyAlignment="1">
      <alignment horizontal="right" vertical="center" indent="1"/>
    </xf>
    <xf numFmtId="177" fontId="15" fillId="3" borderId="9" xfId="0" applyNumberFormat="1" applyFont="1" applyFill="1" applyBorder="1" applyAlignment="1">
      <alignment horizontal="center" vertical="center"/>
    </xf>
    <xf numFmtId="177" fontId="15" fillId="3" borderId="8" xfId="0" applyNumberFormat="1" applyFont="1" applyFill="1" applyBorder="1" applyAlignment="1">
      <alignment horizontal="center" vertical="center"/>
    </xf>
    <xf numFmtId="177" fontId="15" fillId="3" borderId="8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1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178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6" fillId="2" borderId="0" xfId="0" applyFont="1" applyFill="1" applyAlignment="1"/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indent="1"/>
    </xf>
    <xf numFmtId="0" fontId="11" fillId="5" borderId="4" xfId="0" applyFont="1" applyFill="1" applyBorder="1" applyAlignment="1">
      <alignment horizontal="center" vertical="center"/>
    </xf>
    <xf numFmtId="177" fontId="17" fillId="3" borderId="9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 indent="2"/>
    </xf>
    <xf numFmtId="0" fontId="19" fillId="2" borderId="0" xfId="0" applyFont="1" applyFill="1" applyAlignment="1">
      <alignment horizontal="right" indent="2"/>
    </xf>
    <xf numFmtId="0" fontId="20" fillId="2" borderId="0" xfId="0" applyFont="1" applyFill="1" applyAlignment="1">
      <alignment horizontal="right" vertical="center" indent="2"/>
    </xf>
    <xf numFmtId="0" fontId="21" fillId="2" borderId="0" xfId="0" applyFont="1" applyFill="1" applyAlignment="1">
      <alignment horizontal="right" vertical="center" indent="2"/>
    </xf>
    <xf numFmtId="0" fontId="22" fillId="2" borderId="0" xfId="0" applyFont="1" applyFill="1" applyAlignment="1">
      <alignment horizontal="right" vertical="center" indent="2"/>
    </xf>
    <xf numFmtId="176" fontId="7" fillId="2" borderId="0" xfId="0" applyNumberFormat="1" applyFont="1" applyFill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177" fontId="13" fillId="3" borderId="16" xfId="0" applyNumberFormat="1" applyFont="1" applyFill="1" applyBorder="1" applyAlignment="1">
      <alignment horizontal="right" vertical="center" indent="1"/>
    </xf>
    <xf numFmtId="177" fontId="17" fillId="3" borderId="8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center" indent="1"/>
    </xf>
    <xf numFmtId="0" fontId="11" fillId="2" borderId="0" xfId="0" applyFont="1" applyFill="1" applyAlignment="1">
      <alignment horizontal="left"/>
    </xf>
    <xf numFmtId="0" fontId="11" fillId="2" borderId="17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left" vertical="center" indent="1"/>
    </xf>
    <xf numFmtId="0" fontId="24" fillId="3" borderId="13" xfId="0" applyFont="1" applyFill="1" applyBorder="1" applyAlignment="1">
      <alignment horizontal="right" vertical="top"/>
    </xf>
    <xf numFmtId="0" fontId="14" fillId="3" borderId="18" xfId="0" applyFont="1" applyFill="1" applyBorder="1" applyAlignment="1">
      <alignment horizontal="left" vertical="center" indent="1"/>
    </xf>
    <xf numFmtId="0" fontId="24" fillId="2" borderId="14" xfId="0" applyFont="1" applyFill="1" applyBorder="1" applyAlignment="1">
      <alignment horizontal="right" vertical="top"/>
    </xf>
    <xf numFmtId="179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>
      <alignment vertical="center"/>
    </xf>
    <xf numFmtId="177" fontId="25" fillId="3" borderId="8" xfId="0" applyNumberFormat="1" applyFont="1" applyFill="1" applyBorder="1" applyAlignment="1">
      <alignment horizontal="center" vertical="center"/>
    </xf>
    <xf numFmtId="177" fontId="15" fillId="3" borderId="8" xfId="0" applyNumberFormat="1" applyFont="1" applyFill="1" applyBorder="1" applyAlignment="1">
      <alignment horizontal="right" vertical="center" indent="1"/>
    </xf>
    <xf numFmtId="0" fontId="26" fillId="0" borderId="0" xfId="0" applyFont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177" fontId="28" fillId="3" borderId="5" xfId="0" applyNumberFormat="1" applyFont="1" applyFill="1" applyBorder="1" applyAlignment="1">
      <alignment horizontal="center" vertical="center"/>
    </xf>
    <xf numFmtId="177" fontId="29" fillId="3" borderId="6" xfId="0" applyNumberFormat="1" applyFont="1" applyFill="1" applyBorder="1" applyAlignment="1">
      <alignment horizontal="right" vertical="center" indent="1"/>
    </xf>
    <xf numFmtId="0" fontId="28" fillId="3" borderId="5" xfId="0" applyFont="1" applyFill="1" applyBorder="1" applyAlignment="1">
      <alignment horizontal="left" vertical="center" indent="1"/>
    </xf>
    <xf numFmtId="0" fontId="28" fillId="3" borderId="6" xfId="0" applyFont="1" applyFill="1" applyBorder="1" applyAlignment="1">
      <alignment horizontal="left" vertical="center" indent="1"/>
    </xf>
    <xf numFmtId="177" fontId="28" fillId="3" borderId="7" xfId="0" applyNumberFormat="1" applyFont="1" applyFill="1" applyBorder="1" applyAlignment="1">
      <alignment horizontal="center" vertical="center"/>
    </xf>
    <xf numFmtId="177" fontId="30" fillId="3" borderId="8" xfId="0" applyNumberFormat="1" applyFont="1" applyFill="1" applyBorder="1" applyAlignment="1">
      <alignment horizontal="right" vertical="center" indent="1"/>
    </xf>
    <xf numFmtId="0" fontId="28" fillId="3" borderId="10" xfId="0" applyFont="1" applyFill="1" applyBorder="1" applyAlignment="1">
      <alignment horizontal="left" vertical="center" indent="1"/>
    </xf>
    <xf numFmtId="0" fontId="28" fillId="3" borderId="11" xfId="0" applyFont="1" applyFill="1" applyBorder="1" applyAlignment="1">
      <alignment horizontal="left" vertical="center" indent="1"/>
    </xf>
    <xf numFmtId="177" fontId="15" fillId="3" borderId="9" xfId="0" applyNumberFormat="1" applyFont="1" applyFill="1" applyBorder="1" applyAlignment="1">
      <alignment horizontal="right" vertical="center" indent="1"/>
    </xf>
    <xf numFmtId="177" fontId="15" fillId="3" borderId="8" xfId="0" applyNumberFormat="1" applyFont="1" applyFill="1" applyBorder="1" applyAlignment="1">
      <alignment horizontal="right" vertical="center" indent="1"/>
    </xf>
    <xf numFmtId="177" fontId="25" fillId="3" borderId="9" xfId="0" applyNumberFormat="1" applyFont="1" applyFill="1" applyBorder="1" applyAlignment="1">
      <alignment horizontal="center" vertical="center"/>
    </xf>
    <xf numFmtId="177" fontId="25" fillId="3" borderId="8" xfId="0" applyNumberFormat="1" applyFont="1" applyFill="1" applyBorder="1" applyAlignment="1">
      <alignment horizontal="center" vertical="center"/>
    </xf>
    <xf numFmtId="177" fontId="29" fillId="3" borderId="8" xfId="0" applyNumberFormat="1" applyFont="1" applyFill="1" applyBorder="1" applyAlignment="1">
      <alignment horizontal="right" vertical="center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colors>
    <mruColors>
      <color rgb="00B8D6EC"/>
      <color rgb="00E2B7E5"/>
      <color rgb="0083B5DD"/>
      <color rgb="000168B5"/>
      <color rgb="00F4D3AA"/>
      <color rgb="00DF5A6B"/>
      <color rgb="00009FE3"/>
      <color rgb="005573AF"/>
      <color rgb="00CFEFFE"/>
      <color rgb="00F794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fmlaLink="$Y$34" val="0"/>
</file>

<file path=xl/ctrlProps/ctrlProp10.xml><?xml version="1.0" encoding="utf-8"?>
<formControlPr xmlns="http://schemas.microsoft.com/office/spreadsheetml/2009/9/main" objectType="CheckBox" checked="Checked" fmlaLink="$Y$34" val="0"/>
</file>

<file path=xl/ctrlProps/ctrlProp11.xml><?xml version="1.0" encoding="utf-8"?>
<formControlPr xmlns="http://schemas.microsoft.com/office/spreadsheetml/2009/9/main" objectType="CheckBox" checked="Checked" fmlaLink="$Y$34" val="0"/>
</file>

<file path=xl/ctrlProps/ctrlProp12.xml><?xml version="1.0" encoding="utf-8"?>
<formControlPr xmlns="http://schemas.microsoft.com/office/spreadsheetml/2009/9/main" objectType="CheckBox" checked="Checked" fmlaLink="$Y$34" val="0"/>
</file>

<file path=xl/ctrlProps/ctrlProp2.xml><?xml version="1.0" encoding="utf-8"?>
<formControlPr xmlns="http://schemas.microsoft.com/office/spreadsheetml/2009/9/main" objectType="CheckBox" checked="Checked" fmlaLink="$Y$34" val="0"/>
</file>

<file path=xl/ctrlProps/ctrlProp3.xml><?xml version="1.0" encoding="utf-8"?>
<formControlPr xmlns="http://schemas.microsoft.com/office/spreadsheetml/2009/9/main" objectType="CheckBox" checked="Checked" fmlaLink="$Y$34" val="0"/>
</file>

<file path=xl/ctrlProps/ctrlProp4.xml><?xml version="1.0" encoding="utf-8"?>
<formControlPr xmlns="http://schemas.microsoft.com/office/spreadsheetml/2009/9/main" objectType="CheckBox" checked="Checked" fmlaLink="$Y$34" val="0"/>
</file>

<file path=xl/ctrlProps/ctrlProp5.xml><?xml version="1.0" encoding="utf-8"?>
<formControlPr xmlns="http://schemas.microsoft.com/office/spreadsheetml/2009/9/main" objectType="CheckBox" checked="Checked" fmlaLink="$Y$34" val="0"/>
</file>

<file path=xl/ctrlProps/ctrlProp6.xml><?xml version="1.0" encoding="utf-8"?>
<formControlPr xmlns="http://schemas.microsoft.com/office/spreadsheetml/2009/9/main" objectType="CheckBox" checked="Checked" fmlaLink="$Y$34" val="0"/>
</file>

<file path=xl/ctrlProps/ctrlProp7.xml><?xml version="1.0" encoding="utf-8"?>
<formControlPr xmlns="http://schemas.microsoft.com/office/spreadsheetml/2009/9/main" objectType="CheckBox" checked="Checked" fmlaLink="$Y$34" val="0"/>
</file>

<file path=xl/ctrlProps/ctrlProp8.xml><?xml version="1.0" encoding="utf-8"?>
<formControlPr xmlns="http://schemas.microsoft.com/office/spreadsheetml/2009/9/main" objectType="CheckBox" checked="Checked" fmlaLink="$Y$34" val="0"/>
</file>

<file path=xl/ctrlProps/ctrlProp9.xml><?xml version="1.0" encoding="utf-8"?>
<formControlPr xmlns="http://schemas.microsoft.com/office/spreadsheetml/2009/9/main" objectType="CheckBox" checked="Checked" fmlaLink="$Y$34" val="0"/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#'9&#26376;'!A1"/><Relationship Id="rId8" Type="http://schemas.openxmlformats.org/officeDocument/2006/relationships/hyperlink" Target="#'8&#26376;'!A1"/><Relationship Id="rId7" Type="http://schemas.openxmlformats.org/officeDocument/2006/relationships/hyperlink" Target="#'7&#26376;'!A1"/><Relationship Id="rId6" Type="http://schemas.openxmlformats.org/officeDocument/2006/relationships/hyperlink" Target="#'6&#26376;'!A1"/><Relationship Id="rId5" Type="http://schemas.openxmlformats.org/officeDocument/2006/relationships/hyperlink" Target="#'5&#26376;'!A1"/><Relationship Id="rId4" Type="http://schemas.openxmlformats.org/officeDocument/2006/relationships/hyperlink" Target="#'4&#26376;'!A1"/><Relationship Id="rId3" Type="http://schemas.openxmlformats.org/officeDocument/2006/relationships/hyperlink" Target="#'3&#26376;'!A1"/><Relationship Id="rId2" Type="http://schemas.openxmlformats.org/officeDocument/2006/relationships/hyperlink" Target="#'2&#26376;'!A1"/><Relationship Id="rId14" Type="http://schemas.openxmlformats.org/officeDocument/2006/relationships/hyperlink" Target="https://t.zsxq.com/3VBaqVj" TargetMode="External"/><Relationship Id="rId13" Type="http://schemas.openxmlformats.org/officeDocument/2006/relationships/image" Target="../media/image1.jpeg"/><Relationship Id="rId12" Type="http://schemas.openxmlformats.org/officeDocument/2006/relationships/hyperlink" Target="#'12&#26376;'!A1"/><Relationship Id="rId11" Type="http://schemas.openxmlformats.org/officeDocument/2006/relationships/hyperlink" Target="#'11&#26376;'!A1"/><Relationship Id="rId10" Type="http://schemas.openxmlformats.org/officeDocument/2006/relationships/hyperlink" Target="#'10&#26376;'!A1"/><Relationship Id="rId1" Type="http://schemas.openxmlformats.org/officeDocument/2006/relationships/hyperlink" Target="#'1&#26376;'!A1"/></Relationships>
</file>

<file path=xl/drawings/_rels/drawing10.xml.rels><?xml version="1.0" encoding="UTF-8" standalone="yes"?>
<Relationships xmlns="http://schemas.openxmlformats.org/package/2006/relationships"><Relationship Id="rId9" Type="http://schemas.openxmlformats.org/officeDocument/2006/relationships/hyperlink" Target="#'9&#26376;'!A1"/><Relationship Id="rId8" Type="http://schemas.openxmlformats.org/officeDocument/2006/relationships/hyperlink" Target="#'8&#26376;'!A1"/><Relationship Id="rId7" Type="http://schemas.openxmlformats.org/officeDocument/2006/relationships/hyperlink" Target="#'7&#26376;'!A1"/><Relationship Id="rId6" Type="http://schemas.openxmlformats.org/officeDocument/2006/relationships/hyperlink" Target="#'6&#26376;'!A1"/><Relationship Id="rId5" Type="http://schemas.openxmlformats.org/officeDocument/2006/relationships/hyperlink" Target="#'5&#26376;'!A1"/><Relationship Id="rId4" Type="http://schemas.openxmlformats.org/officeDocument/2006/relationships/hyperlink" Target="#'4&#26376;'!A1"/><Relationship Id="rId3" Type="http://schemas.openxmlformats.org/officeDocument/2006/relationships/hyperlink" Target="#'3&#26376;'!A1"/><Relationship Id="rId2" Type="http://schemas.openxmlformats.org/officeDocument/2006/relationships/hyperlink" Target="#'2&#26376;'!A1"/><Relationship Id="rId14" Type="http://schemas.openxmlformats.org/officeDocument/2006/relationships/hyperlink" Target="https://t.zsxq.com/3VBaqVj" TargetMode="External"/><Relationship Id="rId13" Type="http://schemas.openxmlformats.org/officeDocument/2006/relationships/image" Target="../media/image1.jpeg"/><Relationship Id="rId12" Type="http://schemas.openxmlformats.org/officeDocument/2006/relationships/hyperlink" Target="#'12&#26376;'!A1"/><Relationship Id="rId11" Type="http://schemas.openxmlformats.org/officeDocument/2006/relationships/hyperlink" Target="#'11&#26376;'!A1"/><Relationship Id="rId10" Type="http://schemas.openxmlformats.org/officeDocument/2006/relationships/hyperlink" Target="#'10&#26376;'!A1"/><Relationship Id="rId1" Type="http://schemas.openxmlformats.org/officeDocument/2006/relationships/hyperlink" Target="#'1&#26376;'!A1"/></Relationships>
</file>

<file path=xl/drawings/_rels/drawing11.xml.rels><?xml version="1.0" encoding="UTF-8" standalone="yes"?>
<Relationships xmlns="http://schemas.openxmlformats.org/package/2006/relationships"><Relationship Id="rId9" Type="http://schemas.openxmlformats.org/officeDocument/2006/relationships/hyperlink" Target="#'9&#26376;'!A1"/><Relationship Id="rId8" Type="http://schemas.openxmlformats.org/officeDocument/2006/relationships/hyperlink" Target="#'8&#26376;'!A1"/><Relationship Id="rId7" Type="http://schemas.openxmlformats.org/officeDocument/2006/relationships/hyperlink" Target="#'7&#26376;'!A1"/><Relationship Id="rId6" Type="http://schemas.openxmlformats.org/officeDocument/2006/relationships/hyperlink" Target="#'6&#26376;'!A1"/><Relationship Id="rId5" Type="http://schemas.openxmlformats.org/officeDocument/2006/relationships/hyperlink" Target="#'5&#26376;'!A1"/><Relationship Id="rId4" Type="http://schemas.openxmlformats.org/officeDocument/2006/relationships/hyperlink" Target="#'4&#26376;'!A1"/><Relationship Id="rId3" Type="http://schemas.openxmlformats.org/officeDocument/2006/relationships/hyperlink" Target="#'3&#26376;'!A1"/><Relationship Id="rId2" Type="http://schemas.openxmlformats.org/officeDocument/2006/relationships/hyperlink" Target="#'2&#26376;'!A1"/><Relationship Id="rId14" Type="http://schemas.openxmlformats.org/officeDocument/2006/relationships/hyperlink" Target="https://t.zsxq.com/3VBaqVj" TargetMode="External"/><Relationship Id="rId13" Type="http://schemas.openxmlformats.org/officeDocument/2006/relationships/image" Target="../media/image1.jpeg"/><Relationship Id="rId12" Type="http://schemas.openxmlformats.org/officeDocument/2006/relationships/hyperlink" Target="#'12&#26376;'!A1"/><Relationship Id="rId11" Type="http://schemas.openxmlformats.org/officeDocument/2006/relationships/hyperlink" Target="#'11&#26376;'!A1"/><Relationship Id="rId10" Type="http://schemas.openxmlformats.org/officeDocument/2006/relationships/hyperlink" Target="#'10&#26376;'!A1"/><Relationship Id="rId1" Type="http://schemas.openxmlformats.org/officeDocument/2006/relationships/hyperlink" Target="#'1&#26376;'!A1"/></Relationships>
</file>

<file path=xl/drawings/_rels/drawing12.xml.rels><?xml version="1.0" encoding="UTF-8" standalone="yes"?>
<Relationships xmlns="http://schemas.openxmlformats.org/package/2006/relationships"><Relationship Id="rId9" Type="http://schemas.openxmlformats.org/officeDocument/2006/relationships/hyperlink" Target="#'9&#26376;'!A1"/><Relationship Id="rId8" Type="http://schemas.openxmlformats.org/officeDocument/2006/relationships/hyperlink" Target="#'8&#26376;'!A1"/><Relationship Id="rId7" Type="http://schemas.openxmlformats.org/officeDocument/2006/relationships/hyperlink" Target="#'7&#26376;'!A1"/><Relationship Id="rId6" Type="http://schemas.openxmlformats.org/officeDocument/2006/relationships/hyperlink" Target="#'6&#26376;'!A1"/><Relationship Id="rId5" Type="http://schemas.openxmlformats.org/officeDocument/2006/relationships/hyperlink" Target="#'5&#26376;'!A1"/><Relationship Id="rId4" Type="http://schemas.openxmlformats.org/officeDocument/2006/relationships/hyperlink" Target="#'4&#26376;'!A1"/><Relationship Id="rId3" Type="http://schemas.openxmlformats.org/officeDocument/2006/relationships/hyperlink" Target="#'3&#26376;'!A1"/><Relationship Id="rId2" Type="http://schemas.openxmlformats.org/officeDocument/2006/relationships/hyperlink" Target="#'2&#26376;'!A1"/><Relationship Id="rId14" Type="http://schemas.openxmlformats.org/officeDocument/2006/relationships/hyperlink" Target="https://t.zsxq.com/3VBaqVj" TargetMode="External"/><Relationship Id="rId13" Type="http://schemas.openxmlformats.org/officeDocument/2006/relationships/image" Target="../media/image1.jpeg"/><Relationship Id="rId12" Type="http://schemas.openxmlformats.org/officeDocument/2006/relationships/hyperlink" Target="#'12&#26376;'!A1"/><Relationship Id="rId11" Type="http://schemas.openxmlformats.org/officeDocument/2006/relationships/hyperlink" Target="#'11&#26376;'!A1"/><Relationship Id="rId10" Type="http://schemas.openxmlformats.org/officeDocument/2006/relationships/hyperlink" Target="#'10&#26376;'!A1"/><Relationship Id="rId1" Type="http://schemas.openxmlformats.org/officeDocument/2006/relationships/hyperlink" Target="#'1&#26376;'!A1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hyperlink" Target="#'9&#26376;'!A1"/><Relationship Id="rId8" Type="http://schemas.openxmlformats.org/officeDocument/2006/relationships/hyperlink" Target="#'8&#26376;'!A1"/><Relationship Id="rId7" Type="http://schemas.openxmlformats.org/officeDocument/2006/relationships/hyperlink" Target="#'7&#26376;'!A1"/><Relationship Id="rId6" Type="http://schemas.openxmlformats.org/officeDocument/2006/relationships/hyperlink" Target="#'6&#26376;'!A1"/><Relationship Id="rId5" Type="http://schemas.openxmlformats.org/officeDocument/2006/relationships/hyperlink" Target="#'5&#26376;'!A1"/><Relationship Id="rId4" Type="http://schemas.openxmlformats.org/officeDocument/2006/relationships/hyperlink" Target="#'4&#26376;'!A1"/><Relationship Id="rId3" Type="http://schemas.openxmlformats.org/officeDocument/2006/relationships/hyperlink" Target="#'3&#26376;'!A1"/><Relationship Id="rId2" Type="http://schemas.openxmlformats.org/officeDocument/2006/relationships/hyperlink" Target="#'2&#26376;'!A1"/><Relationship Id="rId14" Type="http://schemas.openxmlformats.org/officeDocument/2006/relationships/hyperlink" Target="https://t.zsxq.com/3VBaqVj" TargetMode="External"/><Relationship Id="rId13" Type="http://schemas.openxmlformats.org/officeDocument/2006/relationships/image" Target="../media/image1.jpeg"/><Relationship Id="rId12" Type="http://schemas.openxmlformats.org/officeDocument/2006/relationships/hyperlink" Target="#'12&#26376;'!A1"/><Relationship Id="rId11" Type="http://schemas.openxmlformats.org/officeDocument/2006/relationships/hyperlink" Target="#'11&#26376;'!A1"/><Relationship Id="rId10" Type="http://schemas.openxmlformats.org/officeDocument/2006/relationships/hyperlink" Target="#'10&#26376;'!A1"/><Relationship Id="rId1" Type="http://schemas.openxmlformats.org/officeDocument/2006/relationships/hyperlink" Target="#'1&#26376;'!A1"/></Relationships>
</file>

<file path=xl/drawings/_rels/drawing3.xml.rels><?xml version="1.0" encoding="UTF-8" standalone="yes"?>
<Relationships xmlns="http://schemas.openxmlformats.org/package/2006/relationships"><Relationship Id="rId9" Type="http://schemas.openxmlformats.org/officeDocument/2006/relationships/hyperlink" Target="#'9&#26376;'!A1"/><Relationship Id="rId8" Type="http://schemas.openxmlformats.org/officeDocument/2006/relationships/hyperlink" Target="#'8&#26376;'!A1"/><Relationship Id="rId7" Type="http://schemas.openxmlformats.org/officeDocument/2006/relationships/hyperlink" Target="#'7&#26376;'!A1"/><Relationship Id="rId6" Type="http://schemas.openxmlformats.org/officeDocument/2006/relationships/hyperlink" Target="#'6&#26376;'!A1"/><Relationship Id="rId5" Type="http://schemas.openxmlformats.org/officeDocument/2006/relationships/hyperlink" Target="#'5&#26376;'!A1"/><Relationship Id="rId4" Type="http://schemas.openxmlformats.org/officeDocument/2006/relationships/hyperlink" Target="#'4&#26376;'!A1"/><Relationship Id="rId3" Type="http://schemas.openxmlformats.org/officeDocument/2006/relationships/hyperlink" Target="#'3&#26376;'!A1"/><Relationship Id="rId2" Type="http://schemas.openxmlformats.org/officeDocument/2006/relationships/hyperlink" Target="#'2&#26376;'!A1"/><Relationship Id="rId14" Type="http://schemas.openxmlformats.org/officeDocument/2006/relationships/hyperlink" Target="https://t.zsxq.com/3VBaqVj" TargetMode="External"/><Relationship Id="rId13" Type="http://schemas.openxmlformats.org/officeDocument/2006/relationships/image" Target="../media/image1.jpeg"/><Relationship Id="rId12" Type="http://schemas.openxmlformats.org/officeDocument/2006/relationships/hyperlink" Target="#'12&#26376;'!A1"/><Relationship Id="rId11" Type="http://schemas.openxmlformats.org/officeDocument/2006/relationships/hyperlink" Target="#'11&#26376;'!A1"/><Relationship Id="rId10" Type="http://schemas.openxmlformats.org/officeDocument/2006/relationships/hyperlink" Target="#'10&#26376;'!A1"/><Relationship Id="rId1" Type="http://schemas.openxmlformats.org/officeDocument/2006/relationships/hyperlink" Target="#'1&#26376;'!A1"/></Relationships>
</file>

<file path=xl/drawings/_rels/drawing4.xml.rels><?xml version="1.0" encoding="UTF-8" standalone="yes"?>
<Relationships xmlns="http://schemas.openxmlformats.org/package/2006/relationships"><Relationship Id="rId9" Type="http://schemas.openxmlformats.org/officeDocument/2006/relationships/hyperlink" Target="#'9&#26376;'!A1"/><Relationship Id="rId8" Type="http://schemas.openxmlformats.org/officeDocument/2006/relationships/hyperlink" Target="#'8&#26376;'!A1"/><Relationship Id="rId7" Type="http://schemas.openxmlformats.org/officeDocument/2006/relationships/hyperlink" Target="#'7&#26376;'!A1"/><Relationship Id="rId6" Type="http://schemas.openxmlformats.org/officeDocument/2006/relationships/hyperlink" Target="#'6&#26376;'!A1"/><Relationship Id="rId5" Type="http://schemas.openxmlformats.org/officeDocument/2006/relationships/hyperlink" Target="#'5&#26376;'!A1"/><Relationship Id="rId4" Type="http://schemas.openxmlformats.org/officeDocument/2006/relationships/hyperlink" Target="#'4&#26376;'!A1"/><Relationship Id="rId3" Type="http://schemas.openxmlformats.org/officeDocument/2006/relationships/hyperlink" Target="#'3&#26376;'!A1"/><Relationship Id="rId2" Type="http://schemas.openxmlformats.org/officeDocument/2006/relationships/hyperlink" Target="#'2&#26376;'!A1"/><Relationship Id="rId14" Type="http://schemas.openxmlformats.org/officeDocument/2006/relationships/hyperlink" Target="https://t.zsxq.com/3VBaqVj" TargetMode="External"/><Relationship Id="rId13" Type="http://schemas.openxmlformats.org/officeDocument/2006/relationships/image" Target="../media/image1.jpeg"/><Relationship Id="rId12" Type="http://schemas.openxmlformats.org/officeDocument/2006/relationships/hyperlink" Target="#'12&#26376;'!A1"/><Relationship Id="rId11" Type="http://schemas.openxmlformats.org/officeDocument/2006/relationships/hyperlink" Target="#'11&#26376;'!A1"/><Relationship Id="rId10" Type="http://schemas.openxmlformats.org/officeDocument/2006/relationships/hyperlink" Target="#'10&#26376;'!A1"/><Relationship Id="rId1" Type="http://schemas.openxmlformats.org/officeDocument/2006/relationships/hyperlink" Target="#'1&#26376;'!A1"/></Relationships>
</file>

<file path=xl/drawings/_rels/drawing5.xml.rels><?xml version="1.0" encoding="UTF-8" standalone="yes"?>
<Relationships xmlns="http://schemas.openxmlformats.org/package/2006/relationships"><Relationship Id="rId9" Type="http://schemas.openxmlformats.org/officeDocument/2006/relationships/hyperlink" Target="#'9&#26376;'!A1"/><Relationship Id="rId8" Type="http://schemas.openxmlformats.org/officeDocument/2006/relationships/hyperlink" Target="#'8&#26376;'!A1"/><Relationship Id="rId7" Type="http://schemas.openxmlformats.org/officeDocument/2006/relationships/hyperlink" Target="#'7&#26376;'!A1"/><Relationship Id="rId6" Type="http://schemas.openxmlformats.org/officeDocument/2006/relationships/hyperlink" Target="#'6&#26376;'!A1"/><Relationship Id="rId5" Type="http://schemas.openxmlformats.org/officeDocument/2006/relationships/hyperlink" Target="#'5&#26376;'!A1"/><Relationship Id="rId4" Type="http://schemas.openxmlformats.org/officeDocument/2006/relationships/hyperlink" Target="#'4&#26376;'!A1"/><Relationship Id="rId3" Type="http://schemas.openxmlformats.org/officeDocument/2006/relationships/hyperlink" Target="#'3&#26376;'!A1"/><Relationship Id="rId2" Type="http://schemas.openxmlformats.org/officeDocument/2006/relationships/hyperlink" Target="#'2&#26376;'!A1"/><Relationship Id="rId14" Type="http://schemas.openxmlformats.org/officeDocument/2006/relationships/hyperlink" Target="https://t.zsxq.com/3VBaqVj" TargetMode="External"/><Relationship Id="rId13" Type="http://schemas.openxmlformats.org/officeDocument/2006/relationships/image" Target="../media/image1.jpeg"/><Relationship Id="rId12" Type="http://schemas.openxmlformats.org/officeDocument/2006/relationships/hyperlink" Target="#'12&#26376;'!A1"/><Relationship Id="rId11" Type="http://schemas.openxmlformats.org/officeDocument/2006/relationships/hyperlink" Target="#'11&#26376;'!A1"/><Relationship Id="rId10" Type="http://schemas.openxmlformats.org/officeDocument/2006/relationships/hyperlink" Target="#'10&#26376;'!A1"/><Relationship Id="rId1" Type="http://schemas.openxmlformats.org/officeDocument/2006/relationships/hyperlink" Target="#'1&#26376;'!A1"/></Relationships>
</file>

<file path=xl/drawings/_rels/drawing6.xml.rels><?xml version="1.0" encoding="UTF-8" standalone="yes"?>
<Relationships xmlns="http://schemas.openxmlformats.org/package/2006/relationships"><Relationship Id="rId9" Type="http://schemas.openxmlformats.org/officeDocument/2006/relationships/hyperlink" Target="#'9&#26376;'!A1"/><Relationship Id="rId8" Type="http://schemas.openxmlformats.org/officeDocument/2006/relationships/hyperlink" Target="#'8&#26376;'!A1"/><Relationship Id="rId7" Type="http://schemas.openxmlformats.org/officeDocument/2006/relationships/hyperlink" Target="#'7&#26376;'!A1"/><Relationship Id="rId6" Type="http://schemas.openxmlformats.org/officeDocument/2006/relationships/hyperlink" Target="#'6&#26376;'!A1"/><Relationship Id="rId5" Type="http://schemas.openxmlformats.org/officeDocument/2006/relationships/hyperlink" Target="#'5&#26376;'!A1"/><Relationship Id="rId4" Type="http://schemas.openxmlformats.org/officeDocument/2006/relationships/hyperlink" Target="#'4&#26376;'!A1"/><Relationship Id="rId3" Type="http://schemas.openxmlformats.org/officeDocument/2006/relationships/hyperlink" Target="#'3&#26376;'!A1"/><Relationship Id="rId2" Type="http://schemas.openxmlformats.org/officeDocument/2006/relationships/hyperlink" Target="#'2&#26376;'!A1"/><Relationship Id="rId14" Type="http://schemas.openxmlformats.org/officeDocument/2006/relationships/hyperlink" Target="https://t.zsxq.com/3VBaqVj" TargetMode="External"/><Relationship Id="rId13" Type="http://schemas.openxmlformats.org/officeDocument/2006/relationships/image" Target="../media/image1.jpeg"/><Relationship Id="rId12" Type="http://schemas.openxmlformats.org/officeDocument/2006/relationships/hyperlink" Target="#'12&#26376;'!A1"/><Relationship Id="rId11" Type="http://schemas.openxmlformats.org/officeDocument/2006/relationships/hyperlink" Target="#'11&#26376;'!A1"/><Relationship Id="rId10" Type="http://schemas.openxmlformats.org/officeDocument/2006/relationships/hyperlink" Target="#'10&#26376;'!A1"/><Relationship Id="rId1" Type="http://schemas.openxmlformats.org/officeDocument/2006/relationships/hyperlink" Target="#'1&#26376;'!A1"/></Relationships>
</file>

<file path=xl/drawings/_rels/drawing7.xml.rels><?xml version="1.0" encoding="UTF-8" standalone="yes"?>
<Relationships xmlns="http://schemas.openxmlformats.org/package/2006/relationships"><Relationship Id="rId9" Type="http://schemas.openxmlformats.org/officeDocument/2006/relationships/hyperlink" Target="#'9&#26376;'!A1"/><Relationship Id="rId8" Type="http://schemas.openxmlformats.org/officeDocument/2006/relationships/hyperlink" Target="#'8&#26376;'!A1"/><Relationship Id="rId7" Type="http://schemas.openxmlformats.org/officeDocument/2006/relationships/hyperlink" Target="#'7&#26376;'!A1"/><Relationship Id="rId6" Type="http://schemas.openxmlformats.org/officeDocument/2006/relationships/hyperlink" Target="#'6&#26376;'!A1"/><Relationship Id="rId5" Type="http://schemas.openxmlformats.org/officeDocument/2006/relationships/hyperlink" Target="#'5&#26376;'!A1"/><Relationship Id="rId4" Type="http://schemas.openxmlformats.org/officeDocument/2006/relationships/hyperlink" Target="#'4&#26376;'!A1"/><Relationship Id="rId3" Type="http://schemas.openxmlformats.org/officeDocument/2006/relationships/hyperlink" Target="#'3&#26376;'!A1"/><Relationship Id="rId2" Type="http://schemas.openxmlformats.org/officeDocument/2006/relationships/hyperlink" Target="#'2&#26376;'!A1"/><Relationship Id="rId14" Type="http://schemas.openxmlformats.org/officeDocument/2006/relationships/hyperlink" Target="https://t.zsxq.com/3VBaqVj" TargetMode="External"/><Relationship Id="rId13" Type="http://schemas.openxmlformats.org/officeDocument/2006/relationships/image" Target="../media/image1.jpeg"/><Relationship Id="rId12" Type="http://schemas.openxmlformats.org/officeDocument/2006/relationships/hyperlink" Target="#'12&#26376;'!A1"/><Relationship Id="rId11" Type="http://schemas.openxmlformats.org/officeDocument/2006/relationships/hyperlink" Target="#'11&#26376;'!A1"/><Relationship Id="rId10" Type="http://schemas.openxmlformats.org/officeDocument/2006/relationships/hyperlink" Target="#'10&#26376;'!A1"/><Relationship Id="rId1" Type="http://schemas.openxmlformats.org/officeDocument/2006/relationships/hyperlink" Target="#'1&#26376;'!A1"/></Relationships>
</file>

<file path=xl/drawings/_rels/drawing8.xml.rels><?xml version="1.0" encoding="UTF-8" standalone="yes"?>
<Relationships xmlns="http://schemas.openxmlformats.org/package/2006/relationships"><Relationship Id="rId9" Type="http://schemas.openxmlformats.org/officeDocument/2006/relationships/hyperlink" Target="#'9&#26376;'!A1"/><Relationship Id="rId8" Type="http://schemas.openxmlformats.org/officeDocument/2006/relationships/hyperlink" Target="#'8&#26376;'!A1"/><Relationship Id="rId7" Type="http://schemas.openxmlformats.org/officeDocument/2006/relationships/hyperlink" Target="#'7&#26376;'!A1"/><Relationship Id="rId6" Type="http://schemas.openxmlformats.org/officeDocument/2006/relationships/hyperlink" Target="#'6&#26376;'!A1"/><Relationship Id="rId5" Type="http://schemas.openxmlformats.org/officeDocument/2006/relationships/hyperlink" Target="#'5&#26376;'!A1"/><Relationship Id="rId4" Type="http://schemas.openxmlformats.org/officeDocument/2006/relationships/hyperlink" Target="#'4&#26376;'!A1"/><Relationship Id="rId3" Type="http://schemas.openxmlformats.org/officeDocument/2006/relationships/hyperlink" Target="#'3&#26376;'!A1"/><Relationship Id="rId2" Type="http://schemas.openxmlformats.org/officeDocument/2006/relationships/hyperlink" Target="#'2&#26376;'!A1"/><Relationship Id="rId14" Type="http://schemas.openxmlformats.org/officeDocument/2006/relationships/hyperlink" Target="https://t.zsxq.com/3VBaqVj" TargetMode="External"/><Relationship Id="rId13" Type="http://schemas.openxmlformats.org/officeDocument/2006/relationships/image" Target="../media/image1.jpeg"/><Relationship Id="rId12" Type="http://schemas.openxmlformats.org/officeDocument/2006/relationships/hyperlink" Target="#'12&#26376;'!A1"/><Relationship Id="rId11" Type="http://schemas.openxmlformats.org/officeDocument/2006/relationships/hyperlink" Target="#'11&#26376;'!A1"/><Relationship Id="rId10" Type="http://schemas.openxmlformats.org/officeDocument/2006/relationships/hyperlink" Target="#'10&#26376;'!A1"/><Relationship Id="rId1" Type="http://schemas.openxmlformats.org/officeDocument/2006/relationships/hyperlink" Target="#'1&#26376;'!A1"/></Relationships>
</file>

<file path=xl/drawings/_rels/drawing9.xml.rels><?xml version="1.0" encoding="UTF-8" standalone="yes"?>
<Relationships xmlns="http://schemas.openxmlformats.org/package/2006/relationships"><Relationship Id="rId9" Type="http://schemas.openxmlformats.org/officeDocument/2006/relationships/hyperlink" Target="#'9&#26376;'!A1"/><Relationship Id="rId8" Type="http://schemas.openxmlformats.org/officeDocument/2006/relationships/hyperlink" Target="#'8&#26376;'!A1"/><Relationship Id="rId7" Type="http://schemas.openxmlformats.org/officeDocument/2006/relationships/hyperlink" Target="#'7&#26376;'!A1"/><Relationship Id="rId6" Type="http://schemas.openxmlformats.org/officeDocument/2006/relationships/hyperlink" Target="#'6&#26376;'!A1"/><Relationship Id="rId5" Type="http://schemas.openxmlformats.org/officeDocument/2006/relationships/hyperlink" Target="#'5&#26376;'!A1"/><Relationship Id="rId4" Type="http://schemas.openxmlformats.org/officeDocument/2006/relationships/hyperlink" Target="#'4&#26376;'!A1"/><Relationship Id="rId3" Type="http://schemas.openxmlformats.org/officeDocument/2006/relationships/hyperlink" Target="#'3&#26376;'!A1"/><Relationship Id="rId2" Type="http://schemas.openxmlformats.org/officeDocument/2006/relationships/hyperlink" Target="#'2&#26376;'!A1"/><Relationship Id="rId14" Type="http://schemas.openxmlformats.org/officeDocument/2006/relationships/hyperlink" Target="https://t.zsxq.com/3VBaqVj" TargetMode="External"/><Relationship Id="rId13" Type="http://schemas.openxmlformats.org/officeDocument/2006/relationships/image" Target="../media/image1.jpeg"/><Relationship Id="rId12" Type="http://schemas.openxmlformats.org/officeDocument/2006/relationships/hyperlink" Target="#'12&#26376;'!A1"/><Relationship Id="rId11" Type="http://schemas.openxmlformats.org/officeDocument/2006/relationships/hyperlink" Target="#'11&#26376;'!A1"/><Relationship Id="rId10" Type="http://schemas.openxmlformats.org/officeDocument/2006/relationships/hyperlink" Target="#'10&#26376;'!A1"/><Relationship Id="rId1" Type="http://schemas.openxmlformats.org/officeDocument/2006/relationships/hyperlink" Target="#'1&#26376;'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</xdr:row>
          <xdr:rowOff>171450</xdr:rowOff>
        </xdr:from>
        <xdr:to>
          <xdr:col>16</xdr:col>
          <xdr:colOff>31750</xdr:colOff>
          <xdr:row>32</xdr:row>
          <xdr:rowOff>190500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8496300" y="9662160"/>
              <a:ext cx="156210" cy="20955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17</xdr:col>
      <xdr:colOff>471170</xdr:colOff>
      <xdr:row>5</xdr:row>
      <xdr:rowOff>439420</xdr:rowOff>
    </xdr:from>
    <xdr:to>
      <xdr:col>17</xdr:col>
      <xdr:colOff>1586230</xdr:colOff>
      <xdr:row>7</xdr:row>
      <xdr:rowOff>27940</xdr:rowOff>
    </xdr:to>
    <xdr:sp>
      <xdr:nvSpPr>
        <xdr:cNvPr id="119" name="圆角矩形 118">
          <a:hlinkClick xmlns:r="http://schemas.openxmlformats.org/officeDocument/2006/relationships" r:id="rId1"/>
        </xdr:cNvPr>
        <xdr:cNvSpPr/>
      </xdr:nvSpPr>
      <xdr:spPr>
        <a:xfrm>
          <a:off x="9930765" y="2092325"/>
          <a:ext cx="1115060" cy="415925"/>
        </a:xfrm>
        <a:prstGeom prst="roundRect">
          <a:avLst>
            <a:gd name="adj" fmla="val 50000"/>
          </a:avLst>
        </a:prstGeom>
        <a:solidFill>
          <a:schemeClr val="accent2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1</a:t>
          </a:r>
          <a:r>
            <a:rPr lang="zh-CN" altLang="en-US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  <a:cs typeface="汉仪旗黑-55简" panose="00020600040101010101" charset="-122"/>
          </a:endParaRPr>
        </a:p>
      </xdr:txBody>
    </xdr:sp>
    <xdr:clientData/>
  </xdr:twoCellAnchor>
  <xdr:twoCellAnchor>
    <xdr:from>
      <xdr:col>4</xdr:col>
      <xdr:colOff>619125</xdr:colOff>
      <xdr:row>2</xdr:row>
      <xdr:rowOff>542925</xdr:rowOff>
    </xdr:from>
    <xdr:to>
      <xdr:col>5</xdr:col>
      <xdr:colOff>0</xdr:colOff>
      <xdr:row>3</xdr:row>
      <xdr:rowOff>219075</xdr:rowOff>
    </xdr:to>
    <xdr:sp>
      <xdr:nvSpPr>
        <xdr:cNvPr id="16" name="文本框 15"/>
        <xdr:cNvSpPr txBox="1"/>
      </xdr:nvSpPr>
      <xdr:spPr>
        <a:xfrm>
          <a:off x="1974215" y="1116330"/>
          <a:ext cx="219710" cy="2476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lang="zh-CN" altLang="en-US" sz="16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</a:rPr>
            <a:t>月</a:t>
          </a:r>
          <a:endParaRPr lang="zh-CN" altLang="en-US" sz="16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7</xdr:row>
      <xdr:rowOff>243205</xdr:rowOff>
    </xdr:from>
    <xdr:to>
      <xdr:col>17</xdr:col>
      <xdr:colOff>1586230</xdr:colOff>
      <xdr:row>9</xdr:row>
      <xdr:rowOff>80645</xdr:rowOff>
    </xdr:to>
    <xdr:sp>
      <xdr:nvSpPr>
        <xdr:cNvPr id="21" name="圆角矩形 20">
          <a:hlinkClick xmlns:r="http://schemas.openxmlformats.org/officeDocument/2006/relationships" r:id="rId2"/>
        </xdr:cNvPr>
        <xdr:cNvSpPr/>
      </xdr:nvSpPr>
      <xdr:spPr>
        <a:xfrm>
          <a:off x="9930765" y="272351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10</xdr:row>
      <xdr:rowOff>10160</xdr:rowOff>
    </xdr:from>
    <xdr:to>
      <xdr:col>17</xdr:col>
      <xdr:colOff>1586230</xdr:colOff>
      <xdr:row>11</xdr:row>
      <xdr:rowOff>133350</xdr:rowOff>
    </xdr:to>
    <xdr:sp>
      <xdr:nvSpPr>
        <xdr:cNvPr id="22" name="圆角矩形 21">
          <a:hlinkClick xmlns:r="http://schemas.openxmlformats.org/officeDocument/2006/relationships" r:id="rId3"/>
        </xdr:cNvPr>
        <xdr:cNvSpPr/>
      </xdr:nvSpPr>
      <xdr:spPr>
        <a:xfrm>
          <a:off x="9930765" y="336677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3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12</xdr:row>
      <xdr:rowOff>62865</xdr:rowOff>
    </xdr:from>
    <xdr:to>
      <xdr:col>17</xdr:col>
      <xdr:colOff>1586230</xdr:colOff>
      <xdr:row>13</xdr:row>
      <xdr:rowOff>186055</xdr:rowOff>
    </xdr:to>
    <xdr:sp>
      <xdr:nvSpPr>
        <xdr:cNvPr id="23" name="圆角矩形 22">
          <a:hlinkClick xmlns:r="http://schemas.openxmlformats.org/officeDocument/2006/relationships" r:id="rId4"/>
        </xdr:cNvPr>
        <xdr:cNvSpPr/>
      </xdr:nvSpPr>
      <xdr:spPr>
        <a:xfrm>
          <a:off x="9930765" y="4003675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4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14</xdr:row>
      <xdr:rowOff>115570</xdr:rowOff>
    </xdr:from>
    <xdr:to>
      <xdr:col>17</xdr:col>
      <xdr:colOff>1586230</xdr:colOff>
      <xdr:row>15</xdr:row>
      <xdr:rowOff>238760</xdr:rowOff>
    </xdr:to>
    <xdr:sp>
      <xdr:nvSpPr>
        <xdr:cNvPr id="24" name="圆角矩形 23">
          <a:hlinkClick xmlns:r="http://schemas.openxmlformats.org/officeDocument/2006/relationships" r:id="rId5"/>
        </xdr:cNvPr>
        <xdr:cNvSpPr/>
      </xdr:nvSpPr>
      <xdr:spPr>
        <a:xfrm>
          <a:off x="9930765" y="464058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5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16</xdr:row>
      <xdr:rowOff>168275</xdr:rowOff>
    </xdr:from>
    <xdr:to>
      <xdr:col>17</xdr:col>
      <xdr:colOff>1586230</xdr:colOff>
      <xdr:row>17</xdr:row>
      <xdr:rowOff>285115</xdr:rowOff>
    </xdr:to>
    <xdr:sp>
      <xdr:nvSpPr>
        <xdr:cNvPr id="25" name="圆角矩形 24">
          <a:hlinkClick xmlns:r="http://schemas.openxmlformats.org/officeDocument/2006/relationships" r:id="rId6"/>
        </xdr:cNvPr>
        <xdr:cNvSpPr/>
      </xdr:nvSpPr>
      <xdr:spPr>
        <a:xfrm>
          <a:off x="9930765" y="527748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6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18</xdr:row>
      <xdr:rowOff>214630</xdr:rowOff>
    </xdr:from>
    <xdr:to>
      <xdr:col>17</xdr:col>
      <xdr:colOff>1586230</xdr:colOff>
      <xdr:row>20</xdr:row>
      <xdr:rowOff>45720</xdr:rowOff>
    </xdr:to>
    <xdr:sp>
      <xdr:nvSpPr>
        <xdr:cNvPr id="26" name="圆角矩形 25">
          <a:hlinkClick xmlns:r="http://schemas.openxmlformats.org/officeDocument/2006/relationships" r:id="rId7"/>
        </xdr:cNvPr>
        <xdr:cNvSpPr/>
      </xdr:nvSpPr>
      <xdr:spPr>
        <a:xfrm>
          <a:off x="9930765" y="590804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7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20</xdr:row>
      <xdr:rowOff>260985</xdr:rowOff>
    </xdr:from>
    <xdr:to>
      <xdr:col>17</xdr:col>
      <xdr:colOff>1586230</xdr:colOff>
      <xdr:row>22</xdr:row>
      <xdr:rowOff>98425</xdr:rowOff>
    </xdr:to>
    <xdr:sp>
      <xdr:nvSpPr>
        <xdr:cNvPr id="27" name="圆角矩形 26">
          <a:hlinkClick xmlns:r="http://schemas.openxmlformats.org/officeDocument/2006/relationships" r:id="rId8"/>
        </xdr:cNvPr>
        <xdr:cNvSpPr/>
      </xdr:nvSpPr>
      <xdr:spPr>
        <a:xfrm>
          <a:off x="9930765" y="653859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8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23</xdr:row>
      <xdr:rowOff>27940</xdr:rowOff>
    </xdr:from>
    <xdr:to>
      <xdr:col>17</xdr:col>
      <xdr:colOff>1586230</xdr:colOff>
      <xdr:row>24</xdr:row>
      <xdr:rowOff>151130</xdr:rowOff>
    </xdr:to>
    <xdr:sp>
      <xdr:nvSpPr>
        <xdr:cNvPr id="28" name="圆角矩形 27">
          <a:hlinkClick xmlns:r="http://schemas.openxmlformats.org/officeDocument/2006/relationships" r:id="rId9"/>
        </xdr:cNvPr>
        <xdr:cNvSpPr/>
      </xdr:nvSpPr>
      <xdr:spPr>
        <a:xfrm>
          <a:off x="9930765" y="718185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9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25</xdr:row>
      <xdr:rowOff>80645</xdr:rowOff>
    </xdr:from>
    <xdr:to>
      <xdr:col>17</xdr:col>
      <xdr:colOff>1586230</xdr:colOff>
      <xdr:row>26</xdr:row>
      <xdr:rowOff>197485</xdr:rowOff>
    </xdr:to>
    <xdr:sp>
      <xdr:nvSpPr>
        <xdr:cNvPr id="29" name="圆角矩形 28">
          <a:hlinkClick xmlns:r="http://schemas.openxmlformats.org/officeDocument/2006/relationships" r:id="rId10"/>
        </xdr:cNvPr>
        <xdr:cNvSpPr/>
      </xdr:nvSpPr>
      <xdr:spPr>
        <a:xfrm>
          <a:off x="9930765" y="781875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10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27</xdr:row>
      <xdr:rowOff>127000</xdr:rowOff>
    </xdr:from>
    <xdr:to>
      <xdr:col>17</xdr:col>
      <xdr:colOff>1586230</xdr:colOff>
      <xdr:row>28</xdr:row>
      <xdr:rowOff>243840</xdr:rowOff>
    </xdr:to>
    <xdr:sp>
      <xdr:nvSpPr>
        <xdr:cNvPr id="30" name="圆角矩形 29">
          <a:hlinkClick xmlns:r="http://schemas.openxmlformats.org/officeDocument/2006/relationships" r:id="rId11"/>
        </xdr:cNvPr>
        <xdr:cNvSpPr/>
      </xdr:nvSpPr>
      <xdr:spPr>
        <a:xfrm>
          <a:off x="9930765" y="8449310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29</xdr:row>
      <xdr:rowOff>173355</xdr:rowOff>
    </xdr:from>
    <xdr:to>
      <xdr:col>17</xdr:col>
      <xdr:colOff>1586230</xdr:colOff>
      <xdr:row>31</xdr:row>
      <xdr:rowOff>10795</xdr:rowOff>
    </xdr:to>
    <xdr:sp>
      <xdr:nvSpPr>
        <xdr:cNvPr id="31" name="圆角矩形 30">
          <a:hlinkClick xmlns:r="http://schemas.openxmlformats.org/officeDocument/2006/relationships" r:id="rId12"/>
        </xdr:cNvPr>
        <xdr:cNvSpPr/>
      </xdr:nvSpPr>
      <xdr:spPr>
        <a:xfrm>
          <a:off x="9930765" y="907986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 editAs="oneCell">
    <xdr:from>
      <xdr:col>18</xdr:col>
      <xdr:colOff>9525</xdr:colOff>
      <xdr:row>14</xdr:row>
      <xdr:rowOff>38735</xdr:rowOff>
    </xdr:from>
    <xdr:to>
      <xdr:col>23</xdr:col>
      <xdr:colOff>0</xdr:colOff>
      <xdr:row>33</xdr:row>
      <xdr:rowOff>118745</xdr:rowOff>
    </xdr:to>
    <xdr:pic>
      <xdr:nvPicPr>
        <xdr:cNvPr id="2" name="图片 1" descr="&amp;pky540_sjzg_VCG41N1140993142_sjzg_VCG41N1140993142&amp;"/>
        <xdr:cNvPicPr>
          <a:picLocks noChangeAspect="1"/>
        </xdr:cNvPicPr>
      </xdr:nvPicPr>
      <xdr:blipFill>
        <a:blip r:embed="rId13"/>
        <a:srcRect r="39846" b="18702"/>
        <a:stretch>
          <a:fillRect/>
        </a:stretch>
      </xdr:blipFill>
      <xdr:spPr>
        <a:xfrm>
          <a:off x="11174730" y="4563745"/>
          <a:ext cx="3584575" cy="5682615"/>
        </a:xfrm>
        <a:prstGeom prst="rect">
          <a:avLst/>
        </a:prstGeom>
      </xdr:spPr>
    </xdr:pic>
    <xdr:clientData/>
  </xdr:twoCellAnchor>
  <xdr:twoCellAnchor>
    <xdr:from>
      <xdr:col>18</xdr:col>
      <xdr:colOff>162560</xdr:colOff>
      <xdr:row>4</xdr:row>
      <xdr:rowOff>187325</xdr:rowOff>
    </xdr:from>
    <xdr:to>
      <xdr:col>22</xdr:col>
      <xdr:colOff>17145</xdr:colOff>
      <xdr:row>13</xdr:row>
      <xdr:rowOff>285750</xdr:rowOff>
    </xdr:to>
    <xdr:grpSp>
      <xdr:nvGrpSpPr>
        <xdr:cNvPr id="3" name="组合 2"/>
        <xdr:cNvGrpSpPr/>
      </xdr:nvGrpSpPr>
      <xdr:grpSpPr>
        <a:xfrm>
          <a:off x="11327765" y="1649730"/>
          <a:ext cx="3209925" cy="2868930"/>
          <a:chOff x="633" y="9893"/>
          <a:chExt cx="6327" cy="3306"/>
        </a:xfrm>
      </xdr:grpSpPr>
      <xdr:sp>
        <xdr:nvSpPr>
          <xdr:cNvPr id="4" name="矩形 3"/>
          <xdr:cNvSpPr/>
        </xdr:nvSpPr>
        <xdr:spPr>
          <a:xfrm>
            <a:off x="633" y="9893"/>
            <a:ext cx="6227" cy="14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营销关键节点：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跨年夜、元旦、小年、春节</a:t>
            </a:r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  <xdr:sp>
        <xdr:nvSpPr>
          <xdr:cNvPr id="5" name="矩形 4"/>
          <xdr:cNvSpPr/>
        </xdr:nvSpPr>
        <xdr:spPr>
          <a:xfrm>
            <a:off x="633" y="12292"/>
            <a:ext cx="6327" cy="9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营销关键词</a:t>
            </a:r>
            <a:r>
              <a:rPr lang="en-US" altLang="zh-CN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: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新起点、年末目标达成、团圆、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  <a:sym typeface="+mn-ea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春运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ctr"/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</xdr:grpSp>
    <xdr:clientData/>
  </xdr:twoCellAnchor>
  <xdr:twoCellAnchor>
    <xdr:from>
      <xdr:col>0</xdr:col>
      <xdr:colOff>254635</xdr:colOff>
      <xdr:row>0</xdr:row>
      <xdr:rowOff>227330</xdr:rowOff>
    </xdr:from>
    <xdr:to>
      <xdr:col>22</xdr:col>
      <xdr:colOff>267970</xdr:colOff>
      <xdr:row>4</xdr:row>
      <xdr:rowOff>172085</xdr:rowOff>
    </xdr:to>
    <xdr:sp>
      <xdr:nvSpPr>
        <xdr:cNvPr id="6" name="矩形 5">
          <a:hlinkClick xmlns:r="http://schemas.openxmlformats.org/officeDocument/2006/relationships" r:id="rId14"/>
        </xdr:cNvPr>
        <xdr:cNvSpPr/>
      </xdr:nvSpPr>
      <xdr:spPr>
        <a:xfrm>
          <a:off x="238760" y="227330"/>
          <a:ext cx="14520545" cy="140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</xdr:row>
          <xdr:rowOff>171450</xdr:rowOff>
        </xdr:from>
        <xdr:to>
          <xdr:col>16</xdr:col>
          <xdr:colOff>31750</xdr:colOff>
          <xdr:row>32</xdr:row>
          <xdr:rowOff>190500</xdr:rowOff>
        </xdr:to>
        <xdr:sp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8496300" y="9662160"/>
              <a:ext cx="156210" cy="20955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17</xdr:col>
      <xdr:colOff>471170</xdr:colOff>
      <xdr:row>5</xdr:row>
      <xdr:rowOff>439420</xdr:rowOff>
    </xdr:from>
    <xdr:to>
      <xdr:col>17</xdr:col>
      <xdr:colOff>1586230</xdr:colOff>
      <xdr:row>7</xdr:row>
      <xdr:rowOff>27940</xdr:rowOff>
    </xdr:to>
    <xdr:sp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9930765" y="2092325"/>
          <a:ext cx="1115060" cy="415925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4</xdr:col>
      <xdr:colOff>619125</xdr:colOff>
      <xdr:row>2</xdr:row>
      <xdr:rowOff>542925</xdr:rowOff>
    </xdr:from>
    <xdr:to>
      <xdr:col>5</xdr:col>
      <xdr:colOff>0</xdr:colOff>
      <xdr:row>3</xdr:row>
      <xdr:rowOff>219075</xdr:rowOff>
    </xdr:to>
    <xdr:sp>
      <xdr:nvSpPr>
        <xdr:cNvPr id="6" name="文本框 5"/>
        <xdr:cNvSpPr txBox="1"/>
      </xdr:nvSpPr>
      <xdr:spPr>
        <a:xfrm>
          <a:off x="1974215" y="1116330"/>
          <a:ext cx="219710" cy="2476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</a:rPr>
            <a:t>月</a:t>
          </a:r>
          <a:endParaRPr lang="zh-CN" altLang="en-US" sz="16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7</xdr:row>
      <xdr:rowOff>243205</xdr:rowOff>
    </xdr:from>
    <xdr:to>
      <xdr:col>17</xdr:col>
      <xdr:colOff>1586230</xdr:colOff>
      <xdr:row>9</xdr:row>
      <xdr:rowOff>80645</xdr:rowOff>
    </xdr:to>
    <xdr:sp>
      <xdr:nvSpPr>
        <xdr:cNvPr id="10" name="圆角矩形 9">
          <a:hlinkClick xmlns:r="http://schemas.openxmlformats.org/officeDocument/2006/relationships" r:id="rId2"/>
        </xdr:cNvPr>
        <xdr:cNvSpPr/>
      </xdr:nvSpPr>
      <xdr:spPr>
        <a:xfrm>
          <a:off x="9930765" y="272351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10</xdr:row>
      <xdr:rowOff>10160</xdr:rowOff>
    </xdr:from>
    <xdr:to>
      <xdr:col>17</xdr:col>
      <xdr:colOff>1586230</xdr:colOff>
      <xdr:row>11</xdr:row>
      <xdr:rowOff>133350</xdr:rowOff>
    </xdr:to>
    <xdr:sp>
      <xdr:nvSpPr>
        <xdr:cNvPr id="11" name="圆角矩形 10">
          <a:hlinkClick xmlns:r="http://schemas.openxmlformats.org/officeDocument/2006/relationships" r:id="rId3"/>
        </xdr:cNvPr>
        <xdr:cNvSpPr/>
      </xdr:nvSpPr>
      <xdr:spPr>
        <a:xfrm>
          <a:off x="9930765" y="336677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3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12</xdr:row>
      <xdr:rowOff>62865</xdr:rowOff>
    </xdr:from>
    <xdr:to>
      <xdr:col>17</xdr:col>
      <xdr:colOff>1586230</xdr:colOff>
      <xdr:row>13</xdr:row>
      <xdr:rowOff>186055</xdr:rowOff>
    </xdr:to>
    <xdr:sp>
      <xdr:nvSpPr>
        <xdr:cNvPr id="12" name="圆角矩形 11">
          <a:hlinkClick xmlns:r="http://schemas.openxmlformats.org/officeDocument/2006/relationships" r:id="rId4"/>
        </xdr:cNvPr>
        <xdr:cNvSpPr/>
      </xdr:nvSpPr>
      <xdr:spPr>
        <a:xfrm>
          <a:off x="9930765" y="4003675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4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14</xdr:row>
      <xdr:rowOff>115570</xdr:rowOff>
    </xdr:from>
    <xdr:to>
      <xdr:col>17</xdr:col>
      <xdr:colOff>1586230</xdr:colOff>
      <xdr:row>15</xdr:row>
      <xdr:rowOff>238760</xdr:rowOff>
    </xdr:to>
    <xdr:sp>
      <xdr:nvSpPr>
        <xdr:cNvPr id="13" name="圆角矩形 12">
          <a:hlinkClick xmlns:r="http://schemas.openxmlformats.org/officeDocument/2006/relationships" r:id="rId5"/>
        </xdr:cNvPr>
        <xdr:cNvSpPr/>
      </xdr:nvSpPr>
      <xdr:spPr>
        <a:xfrm>
          <a:off x="9930765" y="464058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5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16</xdr:row>
      <xdr:rowOff>168275</xdr:rowOff>
    </xdr:from>
    <xdr:to>
      <xdr:col>17</xdr:col>
      <xdr:colOff>1586230</xdr:colOff>
      <xdr:row>17</xdr:row>
      <xdr:rowOff>285115</xdr:rowOff>
    </xdr:to>
    <xdr:sp>
      <xdr:nvSpPr>
        <xdr:cNvPr id="14" name="圆角矩形 13">
          <a:hlinkClick xmlns:r="http://schemas.openxmlformats.org/officeDocument/2006/relationships" r:id="rId6"/>
        </xdr:cNvPr>
        <xdr:cNvSpPr/>
      </xdr:nvSpPr>
      <xdr:spPr>
        <a:xfrm>
          <a:off x="9930765" y="527748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6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18</xdr:row>
      <xdr:rowOff>214630</xdr:rowOff>
    </xdr:from>
    <xdr:to>
      <xdr:col>17</xdr:col>
      <xdr:colOff>1586230</xdr:colOff>
      <xdr:row>20</xdr:row>
      <xdr:rowOff>45720</xdr:rowOff>
    </xdr:to>
    <xdr:sp>
      <xdr:nvSpPr>
        <xdr:cNvPr id="15" name="圆角矩形 14">
          <a:hlinkClick xmlns:r="http://schemas.openxmlformats.org/officeDocument/2006/relationships" r:id="rId7"/>
        </xdr:cNvPr>
        <xdr:cNvSpPr/>
      </xdr:nvSpPr>
      <xdr:spPr>
        <a:xfrm>
          <a:off x="9930765" y="590804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7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20</xdr:row>
      <xdr:rowOff>260985</xdr:rowOff>
    </xdr:from>
    <xdr:to>
      <xdr:col>17</xdr:col>
      <xdr:colOff>1586230</xdr:colOff>
      <xdr:row>22</xdr:row>
      <xdr:rowOff>98425</xdr:rowOff>
    </xdr:to>
    <xdr:sp>
      <xdr:nvSpPr>
        <xdr:cNvPr id="16" name="圆角矩形 15">
          <a:hlinkClick xmlns:r="http://schemas.openxmlformats.org/officeDocument/2006/relationships" r:id="rId8"/>
        </xdr:cNvPr>
        <xdr:cNvSpPr/>
      </xdr:nvSpPr>
      <xdr:spPr>
        <a:xfrm>
          <a:off x="9930765" y="653859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8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23</xdr:row>
      <xdr:rowOff>27940</xdr:rowOff>
    </xdr:from>
    <xdr:to>
      <xdr:col>17</xdr:col>
      <xdr:colOff>1586230</xdr:colOff>
      <xdr:row>24</xdr:row>
      <xdr:rowOff>151130</xdr:rowOff>
    </xdr:to>
    <xdr:sp>
      <xdr:nvSpPr>
        <xdr:cNvPr id="17" name="圆角矩形 16">
          <a:hlinkClick xmlns:r="http://schemas.openxmlformats.org/officeDocument/2006/relationships" r:id="rId9"/>
        </xdr:cNvPr>
        <xdr:cNvSpPr/>
      </xdr:nvSpPr>
      <xdr:spPr>
        <a:xfrm>
          <a:off x="9930765" y="718185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9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25</xdr:row>
      <xdr:rowOff>80645</xdr:rowOff>
    </xdr:from>
    <xdr:to>
      <xdr:col>17</xdr:col>
      <xdr:colOff>1586230</xdr:colOff>
      <xdr:row>26</xdr:row>
      <xdr:rowOff>197485</xdr:rowOff>
    </xdr:to>
    <xdr:sp>
      <xdr:nvSpPr>
        <xdr:cNvPr id="18" name="圆角矩形 17">
          <a:hlinkClick xmlns:r="http://schemas.openxmlformats.org/officeDocument/2006/relationships" r:id="rId10"/>
        </xdr:cNvPr>
        <xdr:cNvSpPr/>
      </xdr:nvSpPr>
      <xdr:spPr>
        <a:xfrm>
          <a:off x="9930765" y="7818755"/>
          <a:ext cx="1115060" cy="408940"/>
        </a:xfrm>
        <a:prstGeom prst="roundRect">
          <a:avLst>
            <a:gd name="adj" fmla="val 50000"/>
          </a:avLst>
        </a:prstGeom>
        <a:solidFill>
          <a:schemeClr val="accent2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10</a:t>
          </a:r>
          <a:r>
            <a:rPr lang="zh-CN" altLang="en-US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  <a:cs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27</xdr:row>
      <xdr:rowOff>127000</xdr:rowOff>
    </xdr:from>
    <xdr:to>
      <xdr:col>17</xdr:col>
      <xdr:colOff>1586230</xdr:colOff>
      <xdr:row>28</xdr:row>
      <xdr:rowOff>243840</xdr:rowOff>
    </xdr:to>
    <xdr:sp>
      <xdr:nvSpPr>
        <xdr:cNvPr id="19" name="圆角矩形 18">
          <a:hlinkClick xmlns:r="http://schemas.openxmlformats.org/officeDocument/2006/relationships" r:id="rId11"/>
        </xdr:cNvPr>
        <xdr:cNvSpPr/>
      </xdr:nvSpPr>
      <xdr:spPr>
        <a:xfrm>
          <a:off x="9930765" y="8449310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29</xdr:row>
      <xdr:rowOff>173355</xdr:rowOff>
    </xdr:from>
    <xdr:to>
      <xdr:col>17</xdr:col>
      <xdr:colOff>1586230</xdr:colOff>
      <xdr:row>31</xdr:row>
      <xdr:rowOff>10795</xdr:rowOff>
    </xdr:to>
    <xdr:sp>
      <xdr:nvSpPr>
        <xdr:cNvPr id="20" name="圆角矩形 19">
          <a:hlinkClick xmlns:r="http://schemas.openxmlformats.org/officeDocument/2006/relationships" r:id="rId12"/>
        </xdr:cNvPr>
        <xdr:cNvSpPr/>
      </xdr:nvSpPr>
      <xdr:spPr>
        <a:xfrm>
          <a:off x="9930765" y="907986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 editAs="oneCell">
    <xdr:from>
      <xdr:col>18</xdr:col>
      <xdr:colOff>9525</xdr:colOff>
      <xdr:row>14</xdr:row>
      <xdr:rowOff>13335</xdr:rowOff>
    </xdr:from>
    <xdr:to>
      <xdr:col>23</xdr:col>
      <xdr:colOff>0</xdr:colOff>
      <xdr:row>33</xdr:row>
      <xdr:rowOff>93345</xdr:rowOff>
    </xdr:to>
    <xdr:pic>
      <xdr:nvPicPr>
        <xdr:cNvPr id="2" name="图片 1" descr="&amp;pky540_sjzg_VCG41N1140993142_sjzg_VCG41N1140993142&amp;"/>
        <xdr:cNvPicPr>
          <a:picLocks noChangeAspect="1"/>
        </xdr:cNvPicPr>
      </xdr:nvPicPr>
      <xdr:blipFill>
        <a:blip r:embed="rId13"/>
        <a:srcRect r="39846" b="18702"/>
        <a:stretch>
          <a:fillRect/>
        </a:stretch>
      </xdr:blipFill>
      <xdr:spPr>
        <a:xfrm>
          <a:off x="11174730" y="4538345"/>
          <a:ext cx="3584575" cy="5682615"/>
        </a:xfrm>
        <a:prstGeom prst="rect">
          <a:avLst/>
        </a:prstGeom>
      </xdr:spPr>
    </xdr:pic>
    <xdr:clientData/>
  </xdr:twoCellAnchor>
  <xdr:twoCellAnchor>
    <xdr:from>
      <xdr:col>18</xdr:col>
      <xdr:colOff>274955</xdr:colOff>
      <xdr:row>4</xdr:row>
      <xdr:rowOff>189230</xdr:rowOff>
    </xdr:from>
    <xdr:to>
      <xdr:col>21</xdr:col>
      <xdr:colOff>1121410</xdr:colOff>
      <xdr:row>12</xdr:row>
      <xdr:rowOff>52705</xdr:rowOff>
    </xdr:to>
    <xdr:grpSp>
      <xdr:nvGrpSpPr>
        <xdr:cNvPr id="5" name="组合 4"/>
        <xdr:cNvGrpSpPr/>
      </xdr:nvGrpSpPr>
      <xdr:grpSpPr>
        <a:xfrm>
          <a:off x="11403965" y="1651635"/>
          <a:ext cx="3116580" cy="2341880"/>
          <a:chOff x="633" y="10435"/>
          <a:chExt cx="5510" cy="3566"/>
        </a:xfrm>
      </xdr:grpSpPr>
      <xdr:sp>
        <xdr:nvSpPr>
          <xdr:cNvPr id="7" name="矩形 6"/>
          <xdr:cNvSpPr/>
        </xdr:nvSpPr>
        <xdr:spPr>
          <a:xfrm>
            <a:off x="633" y="10435"/>
            <a:ext cx="5510" cy="8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营销关键节点：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国庆节、重阳节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  <xdr:sp>
        <xdr:nvSpPr>
          <xdr:cNvPr id="8" name="矩形 7"/>
          <xdr:cNvSpPr/>
        </xdr:nvSpPr>
        <xdr:spPr>
          <a:xfrm>
            <a:off x="654" y="13094"/>
            <a:ext cx="3088" cy="9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营销关键词</a:t>
            </a:r>
            <a:r>
              <a:rPr lang="en-US" altLang="zh-CN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: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举国欢庆、岁岁重阳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ctr"/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</xdr:grpSp>
    <xdr:clientData/>
  </xdr:twoCellAnchor>
  <xdr:twoCellAnchor>
    <xdr:from>
      <xdr:col>0</xdr:col>
      <xdr:colOff>252730</xdr:colOff>
      <xdr:row>0</xdr:row>
      <xdr:rowOff>228600</xdr:rowOff>
    </xdr:from>
    <xdr:to>
      <xdr:col>22</xdr:col>
      <xdr:colOff>266065</xdr:colOff>
      <xdr:row>4</xdr:row>
      <xdr:rowOff>173355</xdr:rowOff>
    </xdr:to>
    <xdr:sp>
      <xdr:nvSpPr>
        <xdr:cNvPr id="3" name="矩形 2">
          <a:hlinkClick xmlns:r="http://schemas.openxmlformats.org/officeDocument/2006/relationships" r:id="rId14"/>
        </xdr:cNvPr>
        <xdr:cNvSpPr/>
      </xdr:nvSpPr>
      <xdr:spPr>
        <a:xfrm>
          <a:off x="238760" y="228600"/>
          <a:ext cx="14520545" cy="140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</xdr:row>
          <xdr:rowOff>171450</xdr:rowOff>
        </xdr:from>
        <xdr:to>
          <xdr:col>16</xdr:col>
          <xdr:colOff>31750</xdr:colOff>
          <xdr:row>32</xdr:row>
          <xdr:rowOff>190500</xdr:rowOff>
        </xdr:to>
        <xdr:sp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8496300" y="9662160"/>
              <a:ext cx="156210" cy="20955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17</xdr:col>
      <xdr:colOff>471170</xdr:colOff>
      <xdr:row>5</xdr:row>
      <xdr:rowOff>439420</xdr:rowOff>
    </xdr:from>
    <xdr:to>
      <xdr:col>17</xdr:col>
      <xdr:colOff>1586230</xdr:colOff>
      <xdr:row>7</xdr:row>
      <xdr:rowOff>27940</xdr:rowOff>
    </xdr:to>
    <xdr:sp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9930765" y="2092325"/>
          <a:ext cx="1115060" cy="415925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4</xdr:col>
      <xdr:colOff>619125</xdr:colOff>
      <xdr:row>2</xdr:row>
      <xdr:rowOff>542925</xdr:rowOff>
    </xdr:from>
    <xdr:to>
      <xdr:col>5</xdr:col>
      <xdr:colOff>0</xdr:colOff>
      <xdr:row>3</xdr:row>
      <xdr:rowOff>219075</xdr:rowOff>
    </xdr:to>
    <xdr:sp>
      <xdr:nvSpPr>
        <xdr:cNvPr id="6" name="文本框 5"/>
        <xdr:cNvSpPr txBox="1"/>
      </xdr:nvSpPr>
      <xdr:spPr>
        <a:xfrm>
          <a:off x="1974215" y="1116330"/>
          <a:ext cx="219710" cy="2476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</a:rPr>
            <a:t>月</a:t>
          </a:r>
          <a:endParaRPr lang="zh-CN" altLang="en-US" sz="16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7</xdr:row>
      <xdr:rowOff>243205</xdr:rowOff>
    </xdr:from>
    <xdr:to>
      <xdr:col>17</xdr:col>
      <xdr:colOff>1586230</xdr:colOff>
      <xdr:row>9</xdr:row>
      <xdr:rowOff>80645</xdr:rowOff>
    </xdr:to>
    <xdr:sp>
      <xdr:nvSpPr>
        <xdr:cNvPr id="10" name="圆角矩形 9">
          <a:hlinkClick xmlns:r="http://schemas.openxmlformats.org/officeDocument/2006/relationships" r:id="rId2"/>
        </xdr:cNvPr>
        <xdr:cNvSpPr/>
      </xdr:nvSpPr>
      <xdr:spPr>
        <a:xfrm>
          <a:off x="9930765" y="272351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10</xdr:row>
      <xdr:rowOff>10160</xdr:rowOff>
    </xdr:from>
    <xdr:to>
      <xdr:col>17</xdr:col>
      <xdr:colOff>1586230</xdr:colOff>
      <xdr:row>11</xdr:row>
      <xdr:rowOff>133350</xdr:rowOff>
    </xdr:to>
    <xdr:sp>
      <xdr:nvSpPr>
        <xdr:cNvPr id="11" name="圆角矩形 10">
          <a:hlinkClick xmlns:r="http://schemas.openxmlformats.org/officeDocument/2006/relationships" r:id="rId3"/>
        </xdr:cNvPr>
        <xdr:cNvSpPr/>
      </xdr:nvSpPr>
      <xdr:spPr>
        <a:xfrm>
          <a:off x="9930765" y="336677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3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12</xdr:row>
      <xdr:rowOff>62865</xdr:rowOff>
    </xdr:from>
    <xdr:to>
      <xdr:col>17</xdr:col>
      <xdr:colOff>1586230</xdr:colOff>
      <xdr:row>13</xdr:row>
      <xdr:rowOff>186055</xdr:rowOff>
    </xdr:to>
    <xdr:sp>
      <xdr:nvSpPr>
        <xdr:cNvPr id="12" name="圆角矩形 11">
          <a:hlinkClick xmlns:r="http://schemas.openxmlformats.org/officeDocument/2006/relationships" r:id="rId4"/>
        </xdr:cNvPr>
        <xdr:cNvSpPr/>
      </xdr:nvSpPr>
      <xdr:spPr>
        <a:xfrm>
          <a:off x="9930765" y="4003675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4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14</xdr:row>
      <xdr:rowOff>115570</xdr:rowOff>
    </xdr:from>
    <xdr:to>
      <xdr:col>17</xdr:col>
      <xdr:colOff>1586230</xdr:colOff>
      <xdr:row>15</xdr:row>
      <xdr:rowOff>238760</xdr:rowOff>
    </xdr:to>
    <xdr:sp>
      <xdr:nvSpPr>
        <xdr:cNvPr id="13" name="圆角矩形 12">
          <a:hlinkClick xmlns:r="http://schemas.openxmlformats.org/officeDocument/2006/relationships" r:id="rId5"/>
        </xdr:cNvPr>
        <xdr:cNvSpPr/>
      </xdr:nvSpPr>
      <xdr:spPr>
        <a:xfrm>
          <a:off x="9930765" y="464058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5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16</xdr:row>
      <xdr:rowOff>168275</xdr:rowOff>
    </xdr:from>
    <xdr:to>
      <xdr:col>17</xdr:col>
      <xdr:colOff>1586230</xdr:colOff>
      <xdr:row>17</xdr:row>
      <xdr:rowOff>285115</xdr:rowOff>
    </xdr:to>
    <xdr:sp>
      <xdr:nvSpPr>
        <xdr:cNvPr id="14" name="圆角矩形 13">
          <a:hlinkClick xmlns:r="http://schemas.openxmlformats.org/officeDocument/2006/relationships" r:id="rId6"/>
        </xdr:cNvPr>
        <xdr:cNvSpPr/>
      </xdr:nvSpPr>
      <xdr:spPr>
        <a:xfrm>
          <a:off x="9930765" y="527748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6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18</xdr:row>
      <xdr:rowOff>214630</xdr:rowOff>
    </xdr:from>
    <xdr:to>
      <xdr:col>17</xdr:col>
      <xdr:colOff>1586230</xdr:colOff>
      <xdr:row>20</xdr:row>
      <xdr:rowOff>45720</xdr:rowOff>
    </xdr:to>
    <xdr:sp>
      <xdr:nvSpPr>
        <xdr:cNvPr id="15" name="圆角矩形 14">
          <a:hlinkClick xmlns:r="http://schemas.openxmlformats.org/officeDocument/2006/relationships" r:id="rId7"/>
        </xdr:cNvPr>
        <xdr:cNvSpPr/>
      </xdr:nvSpPr>
      <xdr:spPr>
        <a:xfrm>
          <a:off x="9930765" y="590804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7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20</xdr:row>
      <xdr:rowOff>260985</xdr:rowOff>
    </xdr:from>
    <xdr:to>
      <xdr:col>17</xdr:col>
      <xdr:colOff>1586230</xdr:colOff>
      <xdr:row>22</xdr:row>
      <xdr:rowOff>98425</xdr:rowOff>
    </xdr:to>
    <xdr:sp>
      <xdr:nvSpPr>
        <xdr:cNvPr id="16" name="圆角矩形 15">
          <a:hlinkClick xmlns:r="http://schemas.openxmlformats.org/officeDocument/2006/relationships" r:id="rId8"/>
        </xdr:cNvPr>
        <xdr:cNvSpPr/>
      </xdr:nvSpPr>
      <xdr:spPr>
        <a:xfrm>
          <a:off x="9930765" y="653859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8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23</xdr:row>
      <xdr:rowOff>27940</xdr:rowOff>
    </xdr:from>
    <xdr:to>
      <xdr:col>17</xdr:col>
      <xdr:colOff>1586230</xdr:colOff>
      <xdr:row>24</xdr:row>
      <xdr:rowOff>151130</xdr:rowOff>
    </xdr:to>
    <xdr:sp>
      <xdr:nvSpPr>
        <xdr:cNvPr id="17" name="圆角矩形 16">
          <a:hlinkClick xmlns:r="http://schemas.openxmlformats.org/officeDocument/2006/relationships" r:id="rId9"/>
        </xdr:cNvPr>
        <xdr:cNvSpPr/>
      </xdr:nvSpPr>
      <xdr:spPr>
        <a:xfrm>
          <a:off x="9930765" y="718185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9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25</xdr:row>
      <xdr:rowOff>80645</xdr:rowOff>
    </xdr:from>
    <xdr:to>
      <xdr:col>17</xdr:col>
      <xdr:colOff>1586230</xdr:colOff>
      <xdr:row>26</xdr:row>
      <xdr:rowOff>197485</xdr:rowOff>
    </xdr:to>
    <xdr:sp>
      <xdr:nvSpPr>
        <xdr:cNvPr id="18" name="圆角矩形 17">
          <a:hlinkClick xmlns:r="http://schemas.openxmlformats.org/officeDocument/2006/relationships" r:id="rId10"/>
        </xdr:cNvPr>
        <xdr:cNvSpPr/>
      </xdr:nvSpPr>
      <xdr:spPr>
        <a:xfrm>
          <a:off x="9930765" y="781875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10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27</xdr:row>
      <xdr:rowOff>127000</xdr:rowOff>
    </xdr:from>
    <xdr:to>
      <xdr:col>17</xdr:col>
      <xdr:colOff>1586230</xdr:colOff>
      <xdr:row>28</xdr:row>
      <xdr:rowOff>243840</xdr:rowOff>
    </xdr:to>
    <xdr:sp>
      <xdr:nvSpPr>
        <xdr:cNvPr id="19" name="圆角矩形 18">
          <a:hlinkClick xmlns:r="http://schemas.openxmlformats.org/officeDocument/2006/relationships" r:id="rId11"/>
        </xdr:cNvPr>
        <xdr:cNvSpPr/>
      </xdr:nvSpPr>
      <xdr:spPr>
        <a:xfrm>
          <a:off x="9930765" y="8449310"/>
          <a:ext cx="1115060" cy="408940"/>
        </a:xfrm>
        <a:prstGeom prst="roundRect">
          <a:avLst>
            <a:gd name="adj" fmla="val 50000"/>
          </a:avLst>
        </a:prstGeom>
        <a:solidFill>
          <a:schemeClr val="accent2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11</a:t>
          </a:r>
          <a:r>
            <a:rPr lang="zh-CN" altLang="en-US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  <a:cs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29</xdr:row>
      <xdr:rowOff>173355</xdr:rowOff>
    </xdr:from>
    <xdr:to>
      <xdr:col>17</xdr:col>
      <xdr:colOff>1586230</xdr:colOff>
      <xdr:row>31</xdr:row>
      <xdr:rowOff>10795</xdr:rowOff>
    </xdr:to>
    <xdr:sp>
      <xdr:nvSpPr>
        <xdr:cNvPr id="20" name="圆角矩形 19">
          <a:hlinkClick xmlns:r="http://schemas.openxmlformats.org/officeDocument/2006/relationships" r:id="rId12"/>
        </xdr:cNvPr>
        <xdr:cNvSpPr/>
      </xdr:nvSpPr>
      <xdr:spPr>
        <a:xfrm>
          <a:off x="9930765" y="907986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 editAs="oneCell">
    <xdr:from>
      <xdr:col>18</xdr:col>
      <xdr:colOff>9525</xdr:colOff>
      <xdr:row>14</xdr:row>
      <xdr:rowOff>13335</xdr:rowOff>
    </xdr:from>
    <xdr:to>
      <xdr:col>23</xdr:col>
      <xdr:colOff>0</xdr:colOff>
      <xdr:row>33</xdr:row>
      <xdr:rowOff>93345</xdr:rowOff>
    </xdr:to>
    <xdr:pic>
      <xdr:nvPicPr>
        <xdr:cNvPr id="2" name="图片 1" descr="&amp;pky540_sjzg_VCG41N1140993142_sjzg_VCG41N1140993142&amp;"/>
        <xdr:cNvPicPr>
          <a:picLocks noChangeAspect="1"/>
        </xdr:cNvPicPr>
      </xdr:nvPicPr>
      <xdr:blipFill>
        <a:blip r:embed="rId13"/>
        <a:srcRect r="39846" b="18702"/>
        <a:stretch>
          <a:fillRect/>
        </a:stretch>
      </xdr:blipFill>
      <xdr:spPr>
        <a:xfrm>
          <a:off x="11174730" y="4538345"/>
          <a:ext cx="3584575" cy="5682615"/>
        </a:xfrm>
        <a:prstGeom prst="rect">
          <a:avLst/>
        </a:prstGeom>
      </xdr:spPr>
    </xdr:pic>
    <xdr:clientData/>
  </xdr:twoCellAnchor>
  <xdr:twoCellAnchor>
    <xdr:from>
      <xdr:col>18</xdr:col>
      <xdr:colOff>260350</xdr:colOff>
      <xdr:row>4</xdr:row>
      <xdr:rowOff>188595</xdr:rowOff>
    </xdr:from>
    <xdr:to>
      <xdr:col>21</xdr:col>
      <xdr:colOff>1189355</xdr:colOff>
      <xdr:row>11</xdr:row>
      <xdr:rowOff>147320</xdr:rowOff>
    </xdr:to>
    <xdr:grpSp>
      <xdr:nvGrpSpPr>
        <xdr:cNvPr id="5" name="组合 4"/>
        <xdr:cNvGrpSpPr/>
      </xdr:nvGrpSpPr>
      <xdr:grpSpPr>
        <a:xfrm>
          <a:off x="11403965" y="1651000"/>
          <a:ext cx="3116580" cy="2145030"/>
          <a:chOff x="611" y="10435"/>
          <a:chExt cx="5640" cy="3270"/>
        </a:xfrm>
      </xdr:grpSpPr>
      <xdr:sp>
        <xdr:nvSpPr>
          <xdr:cNvPr id="7" name="矩形 6"/>
          <xdr:cNvSpPr/>
        </xdr:nvSpPr>
        <xdr:spPr>
          <a:xfrm>
            <a:off x="633" y="10435"/>
            <a:ext cx="5618" cy="8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营销关键节点：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立冬、小雪、感恩节、双十一</a:t>
            </a:r>
            <a:endParaRPr lang="en-US" altLang="zh-CN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  <xdr:sp>
        <xdr:nvSpPr>
          <xdr:cNvPr id="8" name="矩形 7"/>
          <xdr:cNvSpPr/>
        </xdr:nvSpPr>
        <xdr:spPr>
          <a:xfrm>
            <a:off x="611" y="12798"/>
            <a:ext cx="4240" cy="9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营销关键词</a:t>
            </a:r>
            <a:r>
              <a:rPr lang="en-US" altLang="zh-CN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: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冬天、感恩有你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ctr"/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</xdr:grpSp>
    <xdr:clientData/>
  </xdr:twoCellAnchor>
  <xdr:twoCellAnchor>
    <xdr:from>
      <xdr:col>1</xdr:col>
      <xdr:colOff>21590</xdr:colOff>
      <xdr:row>0</xdr:row>
      <xdr:rowOff>231140</xdr:rowOff>
    </xdr:from>
    <xdr:to>
      <xdr:col>23</xdr:col>
      <xdr:colOff>34925</xdr:colOff>
      <xdr:row>4</xdr:row>
      <xdr:rowOff>175895</xdr:rowOff>
    </xdr:to>
    <xdr:sp>
      <xdr:nvSpPr>
        <xdr:cNvPr id="3" name="矩形 2">
          <a:hlinkClick xmlns:r="http://schemas.openxmlformats.org/officeDocument/2006/relationships" r:id="rId14"/>
        </xdr:cNvPr>
        <xdr:cNvSpPr/>
      </xdr:nvSpPr>
      <xdr:spPr>
        <a:xfrm>
          <a:off x="260350" y="231140"/>
          <a:ext cx="14533880" cy="140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</xdr:row>
          <xdr:rowOff>171450</xdr:rowOff>
        </xdr:from>
        <xdr:to>
          <xdr:col>16</xdr:col>
          <xdr:colOff>31750</xdr:colOff>
          <xdr:row>32</xdr:row>
          <xdr:rowOff>190500</xdr:rowOff>
        </xdr:to>
        <xdr:sp>
          <xdr:nvSpPr>
            <xdr:cNvPr id="57345" name="Check Box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8496300" y="9662160"/>
              <a:ext cx="156210" cy="20955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17</xdr:col>
      <xdr:colOff>471170</xdr:colOff>
      <xdr:row>5</xdr:row>
      <xdr:rowOff>439420</xdr:rowOff>
    </xdr:from>
    <xdr:to>
      <xdr:col>17</xdr:col>
      <xdr:colOff>1586230</xdr:colOff>
      <xdr:row>7</xdr:row>
      <xdr:rowOff>27940</xdr:rowOff>
    </xdr:to>
    <xdr:sp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9930765" y="2092325"/>
          <a:ext cx="1115060" cy="415925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4</xdr:col>
      <xdr:colOff>619125</xdr:colOff>
      <xdr:row>2</xdr:row>
      <xdr:rowOff>542925</xdr:rowOff>
    </xdr:from>
    <xdr:to>
      <xdr:col>5</xdr:col>
      <xdr:colOff>0</xdr:colOff>
      <xdr:row>3</xdr:row>
      <xdr:rowOff>219075</xdr:rowOff>
    </xdr:to>
    <xdr:sp>
      <xdr:nvSpPr>
        <xdr:cNvPr id="6" name="文本框 5"/>
        <xdr:cNvSpPr txBox="1"/>
      </xdr:nvSpPr>
      <xdr:spPr>
        <a:xfrm>
          <a:off x="1974215" y="1116330"/>
          <a:ext cx="219710" cy="2476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</a:rPr>
            <a:t>月</a:t>
          </a:r>
          <a:endParaRPr lang="zh-CN" altLang="en-US" sz="16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7</xdr:row>
      <xdr:rowOff>243205</xdr:rowOff>
    </xdr:from>
    <xdr:to>
      <xdr:col>17</xdr:col>
      <xdr:colOff>1586230</xdr:colOff>
      <xdr:row>9</xdr:row>
      <xdr:rowOff>80645</xdr:rowOff>
    </xdr:to>
    <xdr:sp>
      <xdr:nvSpPr>
        <xdr:cNvPr id="10" name="圆角矩形 9">
          <a:hlinkClick xmlns:r="http://schemas.openxmlformats.org/officeDocument/2006/relationships" r:id="rId2"/>
        </xdr:cNvPr>
        <xdr:cNvSpPr/>
      </xdr:nvSpPr>
      <xdr:spPr>
        <a:xfrm>
          <a:off x="9930765" y="272351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10</xdr:row>
      <xdr:rowOff>10160</xdr:rowOff>
    </xdr:from>
    <xdr:to>
      <xdr:col>17</xdr:col>
      <xdr:colOff>1586230</xdr:colOff>
      <xdr:row>11</xdr:row>
      <xdr:rowOff>133350</xdr:rowOff>
    </xdr:to>
    <xdr:sp>
      <xdr:nvSpPr>
        <xdr:cNvPr id="11" name="圆角矩形 10">
          <a:hlinkClick xmlns:r="http://schemas.openxmlformats.org/officeDocument/2006/relationships" r:id="rId3"/>
        </xdr:cNvPr>
        <xdr:cNvSpPr/>
      </xdr:nvSpPr>
      <xdr:spPr>
        <a:xfrm>
          <a:off x="9930765" y="336677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3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12</xdr:row>
      <xdr:rowOff>62865</xdr:rowOff>
    </xdr:from>
    <xdr:to>
      <xdr:col>17</xdr:col>
      <xdr:colOff>1586230</xdr:colOff>
      <xdr:row>13</xdr:row>
      <xdr:rowOff>186055</xdr:rowOff>
    </xdr:to>
    <xdr:sp>
      <xdr:nvSpPr>
        <xdr:cNvPr id="12" name="圆角矩形 11">
          <a:hlinkClick xmlns:r="http://schemas.openxmlformats.org/officeDocument/2006/relationships" r:id="rId4"/>
        </xdr:cNvPr>
        <xdr:cNvSpPr/>
      </xdr:nvSpPr>
      <xdr:spPr>
        <a:xfrm>
          <a:off x="9930765" y="4003675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4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14</xdr:row>
      <xdr:rowOff>115570</xdr:rowOff>
    </xdr:from>
    <xdr:to>
      <xdr:col>17</xdr:col>
      <xdr:colOff>1586230</xdr:colOff>
      <xdr:row>15</xdr:row>
      <xdr:rowOff>238760</xdr:rowOff>
    </xdr:to>
    <xdr:sp>
      <xdr:nvSpPr>
        <xdr:cNvPr id="13" name="圆角矩形 12">
          <a:hlinkClick xmlns:r="http://schemas.openxmlformats.org/officeDocument/2006/relationships" r:id="rId5"/>
        </xdr:cNvPr>
        <xdr:cNvSpPr/>
      </xdr:nvSpPr>
      <xdr:spPr>
        <a:xfrm>
          <a:off x="9930765" y="464058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5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16</xdr:row>
      <xdr:rowOff>168275</xdr:rowOff>
    </xdr:from>
    <xdr:to>
      <xdr:col>17</xdr:col>
      <xdr:colOff>1586230</xdr:colOff>
      <xdr:row>17</xdr:row>
      <xdr:rowOff>285115</xdr:rowOff>
    </xdr:to>
    <xdr:sp>
      <xdr:nvSpPr>
        <xdr:cNvPr id="14" name="圆角矩形 13">
          <a:hlinkClick xmlns:r="http://schemas.openxmlformats.org/officeDocument/2006/relationships" r:id="rId6"/>
        </xdr:cNvPr>
        <xdr:cNvSpPr/>
      </xdr:nvSpPr>
      <xdr:spPr>
        <a:xfrm>
          <a:off x="9930765" y="527748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6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18</xdr:row>
      <xdr:rowOff>214630</xdr:rowOff>
    </xdr:from>
    <xdr:to>
      <xdr:col>17</xdr:col>
      <xdr:colOff>1586230</xdr:colOff>
      <xdr:row>20</xdr:row>
      <xdr:rowOff>45720</xdr:rowOff>
    </xdr:to>
    <xdr:sp>
      <xdr:nvSpPr>
        <xdr:cNvPr id="15" name="圆角矩形 14">
          <a:hlinkClick xmlns:r="http://schemas.openxmlformats.org/officeDocument/2006/relationships" r:id="rId7"/>
        </xdr:cNvPr>
        <xdr:cNvSpPr/>
      </xdr:nvSpPr>
      <xdr:spPr>
        <a:xfrm>
          <a:off x="9930765" y="590804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7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20</xdr:row>
      <xdr:rowOff>260985</xdr:rowOff>
    </xdr:from>
    <xdr:to>
      <xdr:col>17</xdr:col>
      <xdr:colOff>1586230</xdr:colOff>
      <xdr:row>22</xdr:row>
      <xdr:rowOff>98425</xdr:rowOff>
    </xdr:to>
    <xdr:sp>
      <xdr:nvSpPr>
        <xdr:cNvPr id="16" name="圆角矩形 15">
          <a:hlinkClick xmlns:r="http://schemas.openxmlformats.org/officeDocument/2006/relationships" r:id="rId8"/>
        </xdr:cNvPr>
        <xdr:cNvSpPr/>
      </xdr:nvSpPr>
      <xdr:spPr>
        <a:xfrm>
          <a:off x="9930765" y="653859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8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23</xdr:row>
      <xdr:rowOff>27940</xdr:rowOff>
    </xdr:from>
    <xdr:to>
      <xdr:col>17</xdr:col>
      <xdr:colOff>1586230</xdr:colOff>
      <xdr:row>24</xdr:row>
      <xdr:rowOff>151130</xdr:rowOff>
    </xdr:to>
    <xdr:sp>
      <xdr:nvSpPr>
        <xdr:cNvPr id="17" name="圆角矩形 16">
          <a:hlinkClick xmlns:r="http://schemas.openxmlformats.org/officeDocument/2006/relationships" r:id="rId9"/>
        </xdr:cNvPr>
        <xdr:cNvSpPr/>
      </xdr:nvSpPr>
      <xdr:spPr>
        <a:xfrm>
          <a:off x="9930765" y="718185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9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25</xdr:row>
      <xdr:rowOff>80645</xdr:rowOff>
    </xdr:from>
    <xdr:to>
      <xdr:col>17</xdr:col>
      <xdr:colOff>1586230</xdr:colOff>
      <xdr:row>26</xdr:row>
      <xdr:rowOff>197485</xdr:rowOff>
    </xdr:to>
    <xdr:sp>
      <xdr:nvSpPr>
        <xdr:cNvPr id="18" name="圆角矩形 17">
          <a:hlinkClick xmlns:r="http://schemas.openxmlformats.org/officeDocument/2006/relationships" r:id="rId10"/>
        </xdr:cNvPr>
        <xdr:cNvSpPr/>
      </xdr:nvSpPr>
      <xdr:spPr>
        <a:xfrm>
          <a:off x="9930765" y="781875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10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27</xdr:row>
      <xdr:rowOff>127000</xdr:rowOff>
    </xdr:from>
    <xdr:to>
      <xdr:col>17</xdr:col>
      <xdr:colOff>1586230</xdr:colOff>
      <xdr:row>28</xdr:row>
      <xdr:rowOff>243840</xdr:rowOff>
    </xdr:to>
    <xdr:sp>
      <xdr:nvSpPr>
        <xdr:cNvPr id="19" name="圆角矩形 18">
          <a:hlinkClick xmlns:r="http://schemas.openxmlformats.org/officeDocument/2006/relationships" r:id="rId11"/>
        </xdr:cNvPr>
        <xdr:cNvSpPr/>
      </xdr:nvSpPr>
      <xdr:spPr>
        <a:xfrm>
          <a:off x="9930765" y="8449310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29</xdr:row>
      <xdr:rowOff>173355</xdr:rowOff>
    </xdr:from>
    <xdr:to>
      <xdr:col>17</xdr:col>
      <xdr:colOff>1586230</xdr:colOff>
      <xdr:row>31</xdr:row>
      <xdr:rowOff>10795</xdr:rowOff>
    </xdr:to>
    <xdr:sp>
      <xdr:nvSpPr>
        <xdr:cNvPr id="20" name="圆角矩形 19">
          <a:hlinkClick xmlns:r="http://schemas.openxmlformats.org/officeDocument/2006/relationships" r:id="rId12"/>
        </xdr:cNvPr>
        <xdr:cNvSpPr/>
      </xdr:nvSpPr>
      <xdr:spPr>
        <a:xfrm>
          <a:off x="9930765" y="9079865"/>
          <a:ext cx="1115060" cy="421640"/>
        </a:xfrm>
        <a:prstGeom prst="roundRect">
          <a:avLst>
            <a:gd name="adj" fmla="val 50000"/>
          </a:avLst>
        </a:prstGeom>
        <a:solidFill>
          <a:srgbClr val="F7941D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12</a:t>
          </a:r>
          <a:r>
            <a:rPr lang="zh-CN" altLang="en-US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  <a:cs typeface="汉仪旗黑-55简" panose="00020600040101010101" charset="-122"/>
          </a:endParaRPr>
        </a:p>
      </xdr:txBody>
    </xdr:sp>
    <xdr:clientData/>
  </xdr:twoCellAnchor>
  <xdr:twoCellAnchor editAs="oneCell">
    <xdr:from>
      <xdr:col>18</xdr:col>
      <xdr:colOff>9525</xdr:colOff>
      <xdr:row>14</xdr:row>
      <xdr:rowOff>13335</xdr:rowOff>
    </xdr:from>
    <xdr:to>
      <xdr:col>23</xdr:col>
      <xdr:colOff>0</xdr:colOff>
      <xdr:row>33</xdr:row>
      <xdr:rowOff>93345</xdr:rowOff>
    </xdr:to>
    <xdr:pic>
      <xdr:nvPicPr>
        <xdr:cNvPr id="2" name="图片 1" descr="&amp;pky540_sjzg_VCG41N1140993142_sjzg_VCG41N1140993142&amp;"/>
        <xdr:cNvPicPr>
          <a:picLocks noChangeAspect="1"/>
        </xdr:cNvPicPr>
      </xdr:nvPicPr>
      <xdr:blipFill>
        <a:blip r:embed="rId13"/>
        <a:srcRect r="39846" b="18702"/>
        <a:stretch>
          <a:fillRect/>
        </a:stretch>
      </xdr:blipFill>
      <xdr:spPr>
        <a:xfrm>
          <a:off x="11174730" y="4538345"/>
          <a:ext cx="3584575" cy="5682615"/>
        </a:xfrm>
        <a:prstGeom prst="rect">
          <a:avLst/>
        </a:prstGeom>
      </xdr:spPr>
    </xdr:pic>
    <xdr:clientData/>
  </xdr:twoCellAnchor>
  <xdr:twoCellAnchor>
    <xdr:from>
      <xdr:col>18</xdr:col>
      <xdr:colOff>273685</xdr:colOff>
      <xdr:row>4</xdr:row>
      <xdr:rowOff>187960</xdr:rowOff>
    </xdr:from>
    <xdr:to>
      <xdr:col>22</xdr:col>
      <xdr:colOff>154940</xdr:colOff>
      <xdr:row>13</xdr:row>
      <xdr:rowOff>198755</xdr:rowOff>
    </xdr:to>
    <xdr:grpSp>
      <xdr:nvGrpSpPr>
        <xdr:cNvPr id="5" name="组合 4"/>
        <xdr:cNvGrpSpPr/>
      </xdr:nvGrpSpPr>
      <xdr:grpSpPr>
        <a:xfrm>
          <a:off x="11403965" y="1650365"/>
          <a:ext cx="3271520" cy="2781300"/>
          <a:chOff x="633" y="10435"/>
          <a:chExt cx="5854" cy="4238"/>
        </a:xfrm>
      </xdr:grpSpPr>
      <xdr:sp>
        <xdr:nvSpPr>
          <xdr:cNvPr id="7" name="矩形 6"/>
          <xdr:cNvSpPr/>
        </xdr:nvSpPr>
        <xdr:spPr>
          <a:xfrm>
            <a:off x="633" y="10435"/>
            <a:ext cx="5854" cy="15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营销关键节点：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圣诞节、平安夜、跨年夜、双十二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  <xdr:sp>
        <xdr:nvSpPr>
          <xdr:cNvPr id="8" name="矩形 7"/>
          <xdr:cNvSpPr/>
        </xdr:nvSpPr>
        <xdr:spPr>
          <a:xfrm>
            <a:off x="654" y="13053"/>
            <a:ext cx="4419" cy="16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营销关键词</a:t>
            </a:r>
            <a:r>
              <a:rPr lang="en-US" altLang="zh-CN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: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跨年狂欢、年终盛典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ctr"/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23</xdr:col>
      <xdr:colOff>13335</xdr:colOff>
      <xdr:row>5</xdr:row>
      <xdr:rowOff>10160</xdr:rowOff>
    </xdr:to>
    <xdr:sp>
      <xdr:nvSpPr>
        <xdr:cNvPr id="3" name="矩形 2">
          <a:hlinkClick xmlns:r="http://schemas.openxmlformats.org/officeDocument/2006/relationships" r:id="rId14"/>
        </xdr:cNvPr>
        <xdr:cNvSpPr/>
      </xdr:nvSpPr>
      <xdr:spPr>
        <a:xfrm>
          <a:off x="238760" y="255905"/>
          <a:ext cx="14533880" cy="140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</xdr:row>
          <xdr:rowOff>171450</xdr:rowOff>
        </xdr:from>
        <xdr:to>
          <xdr:col>16</xdr:col>
          <xdr:colOff>31750</xdr:colOff>
          <xdr:row>32</xdr:row>
          <xdr:rowOff>190500</xdr:rowOff>
        </xdr:to>
        <xdr:sp>
          <xdr:nvSpPr>
            <xdr:cNvPr id="47105" name="Check Box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8496300" y="9662160"/>
              <a:ext cx="156210" cy="20955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17</xdr:col>
      <xdr:colOff>471170</xdr:colOff>
      <xdr:row>5</xdr:row>
      <xdr:rowOff>439420</xdr:rowOff>
    </xdr:from>
    <xdr:to>
      <xdr:col>17</xdr:col>
      <xdr:colOff>1586230</xdr:colOff>
      <xdr:row>7</xdr:row>
      <xdr:rowOff>27940</xdr:rowOff>
    </xdr:to>
    <xdr:sp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9930765" y="2092325"/>
          <a:ext cx="1115060" cy="415925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4</xdr:col>
      <xdr:colOff>619125</xdr:colOff>
      <xdr:row>2</xdr:row>
      <xdr:rowOff>542925</xdr:rowOff>
    </xdr:from>
    <xdr:to>
      <xdr:col>5</xdr:col>
      <xdr:colOff>0</xdr:colOff>
      <xdr:row>3</xdr:row>
      <xdr:rowOff>219075</xdr:rowOff>
    </xdr:to>
    <xdr:sp>
      <xdr:nvSpPr>
        <xdr:cNvPr id="6" name="文本框 5"/>
        <xdr:cNvSpPr txBox="1"/>
      </xdr:nvSpPr>
      <xdr:spPr>
        <a:xfrm>
          <a:off x="1974215" y="1116330"/>
          <a:ext cx="219710" cy="2476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</a:rPr>
            <a:t>月</a:t>
          </a:r>
          <a:endParaRPr lang="zh-CN" altLang="en-US" sz="16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7</xdr:row>
      <xdr:rowOff>243205</xdr:rowOff>
    </xdr:from>
    <xdr:to>
      <xdr:col>17</xdr:col>
      <xdr:colOff>1586230</xdr:colOff>
      <xdr:row>9</xdr:row>
      <xdr:rowOff>80645</xdr:rowOff>
    </xdr:to>
    <xdr:sp>
      <xdr:nvSpPr>
        <xdr:cNvPr id="10" name="圆角矩形 9">
          <a:hlinkClick xmlns:r="http://schemas.openxmlformats.org/officeDocument/2006/relationships" r:id="rId2"/>
        </xdr:cNvPr>
        <xdr:cNvSpPr/>
      </xdr:nvSpPr>
      <xdr:spPr>
        <a:xfrm>
          <a:off x="9930765" y="2723515"/>
          <a:ext cx="1115060" cy="421640"/>
        </a:xfrm>
        <a:prstGeom prst="roundRect">
          <a:avLst>
            <a:gd name="adj" fmla="val 50000"/>
          </a:avLst>
        </a:prstGeom>
        <a:solidFill>
          <a:schemeClr val="accent2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2</a:t>
          </a:r>
          <a:r>
            <a:rPr lang="zh-CN" altLang="en-US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  <a:cs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10</xdr:row>
      <xdr:rowOff>10160</xdr:rowOff>
    </xdr:from>
    <xdr:to>
      <xdr:col>17</xdr:col>
      <xdr:colOff>1586230</xdr:colOff>
      <xdr:row>11</xdr:row>
      <xdr:rowOff>133350</xdr:rowOff>
    </xdr:to>
    <xdr:sp>
      <xdr:nvSpPr>
        <xdr:cNvPr id="11" name="圆角矩形 10">
          <a:hlinkClick xmlns:r="http://schemas.openxmlformats.org/officeDocument/2006/relationships" r:id="rId3"/>
        </xdr:cNvPr>
        <xdr:cNvSpPr/>
      </xdr:nvSpPr>
      <xdr:spPr>
        <a:xfrm>
          <a:off x="9930765" y="336677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3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12</xdr:row>
      <xdr:rowOff>62865</xdr:rowOff>
    </xdr:from>
    <xdr:to>
      <xdr:col>17</xdr:col>
      <xdr:colOff>1586230</xdr:colOff>
      <xdr:row>13</xdr:row>
      <xdr:rowOff>186055</xdr:rowOff>
    </xdr:to>
    <xdr:sp>
      <xdr:nvSpPr>
        <xdr:cNvPr id="12" name="圆角矩形 11">
          <a:hlinkClick xmlns:r="http://schemas.openxmlformats.org/officeDocument/2006/relationships" r:id="rId4"/>
        </xdr:cNvPr>
        <xdr:cNvSpPr/>
      </xdr:nvSpPr>
      <xdr:spPr>
        <a:xfrm>
          <a:off x="9930765" y="4003675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4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14</xdr:row>
      <xdr:rowOff>115570</xdr:rowOff>
    </xdr:from>
    <xdr:to>
      <xdr:col>17</xdr:col>
      <xdr:colOff>1586230</xdr:colOff>
      <xdr:row>15</xdr:row>
      <xdr:rowOff>238760</xdr:rowOff>
    </xdr:to>
    <xdr:sp>
      <xdr:nvSpPr>
        <xdr:cNvPr id="13" name="圆角矩形 12">
          <a:hlinkClick xmlns:r="http://schemas.openxmlformats.org/officeDocument/2006/relationships" r:id="rId5"/>
        </xdr:cNvPr>
        <xdr:cNvSpPr/>
      </xdr:nvSpPr>
      <xdr:spPr>
        <a:xfrm>
          <a:off x="9930765" y="464058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5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16</xdr:row>
      <xdr:rowOff>168275</xdr:rowOff>
    </xdr:from>
    <xdr:to>
      <xdr:col>17</xdr:col>
      <xdr:colOff>1586230</xdr:colOff>
      <xdr:row>17</xdr:row>
      <xdr:rowOff>285115</xdr:rowOff>
    </xdr:to>
    <xdr:sp>
      <xdr:nvSpPr>
        <xdr:cNvPr id="14" name="圆角矩形 13">
          <a:hlinkClick xmlns:r="http://schemas.openxmlformats.org/officeDocument/2006/relationships" r:id="rId6"/>
        </xdr:cNvPr>
        <xdr:cNvSpPr/>
      </xdr:nvSpPr>
      <xdr:spPr>
        <a:xfrm>
          <a:off x="9930765" y="527748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6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18</xdr:row>
      <xdr:rowOff>214630</xdr:rowOff>
    </xdr:from>
    <xdr:to>
      <xdr:col>17</xdr:col>
      <xdr:colOff>1586230</xdr:colOff>
      <xdr:row>20</xdr:row>
      <xdr:rowOff>45720</xdr:rowOff>
    </xdr:to>
    <xdr:sp>
      <xdr:nvSpPr>
        <xdr:cNvPr id="15" name="圆角矩形 14">
          <a:hlinkClick xmlns:r="http://schemas.openxmlformats.org/officeDocument/2006/relationships" r:id="rId7"/>
        </xdr:cNvPr>
        <xdr:cNvSpPr/>
      </xdr:nvSpPr>
      <xdr:spPr>
        <a:xfrm>
          <a:off x="9930765" y="590804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7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20</xdr:row>
      <xdr:rowOff>260985</xdr:rowOff>
    </xdr:from>
    <xdr:to>
      <xdr:col>17</xdr:col>
      <xdr:colOff>1586230</xdr:colOff>
      <xdr:row>22</xdr:row>
      <xdr:rowOff>98425</xdr:rowOff>
    </xdr:to>
    <xdr:sp>
      <xdr:nvSpPr>
        <xdr:cNvPr id="16" name="圆角矩形 15">
          <a:hlinkClick xmlns:r="http://schemas.openxmlformats.org/officeDocument/2006/relationships" r:id="rId8"/>
        </xdr:cNvPr>
        <xdr:cNvSpPr/>
      </xdr:nvSpPr>
      <xdr:spPr>
        <a:xfrm>
          <a:off x="9930765" y="653859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8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23</xdr:row>
      <xdr:rowOff>27940</xdr:rowOff>
    </xdr:from>
    <xdr:to>
      <xdr:col>17</xdr:col>
      <xdr:colOff>1586230</xdr:colOff>
      <xdr:row>24</xdr:row>
      <xdr:rowOff>151130</xdr:rowOff>
    </xdr:to>
    <xdr:sp>
      <xdr:nvSpPr>
        <xdr:cNvPr id="17" name="圆角矩形 16">
          <a:hlinkClick xmlns:r="http://schemas.openxmlformats.org/officeDocument/2006/relationships" r:id="rId9"/>
        </xdr:cNvPr>
        <xdr:cNvSpPr/>
      </xdr:nvSpPr>
      <xdr:spPr>
        <a:xfrm>
          <a:off x="9930765" y="718185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9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25</xdr:row>
      <xdr:rowOff>80645</xdr:rowOff>
    </xdr:from>
    <xdr:to>
      <xdr:col>17</xdr:col>
      <xdr:colOff>1586230</xdr:colOff>
      <xdr:row>26</xdr:row>
      <xdr:rowOff>197485</xdr:rowOff>
    </xdr:to>
    <xdr:sp>
      <xdr:nvSpPr>
        <xdr:cNvPr id="18" name="圆角矩形 17">
          <a:hlinkClick xmlns:r="http://schemas.openxmlformats.org/officeDocument/2006/relationships" r:id="rId10"/>
        </xdr:cNvPr>
        <xdr:cNvSpPr/>
      </xdr:nvSpPr>
      <xdr:spPr>
        <a:xfrm>
          <a:off x="9930765" y="781875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10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27</xdr:row>
      <xdr:rowOff>127000</xdr:rowOff>
    </xdr:from>
    <xdr:to>
      <xdr:col>17</xdr:col>
      <xdr:colOff>1586230</xdr:colOff>
      <xdr:row>28</xdr:row>
      <xdr:rowOff>243840</xdr:rowOff>
    </xdr:to>
    <xdr:sp>
      <xdr:nvSpPr>
        <xdr:cNvPr id="19" name="圆角矩形 18">
          <a:hlinkClick xmlns:r="http://schemas.openxmlformats.org/officeDocument/2006/relationships" r:id="rId11"/>
        </xdr:cNvPr>
        <xdr:cNvSpPr/>
      </xdr:nvSpPr>
      <xdr:spPr>
        <a:xfrm>
          <a:off x="9930765" y="8449310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29</xdr:row>
      <xdr:rowOff>173355</xdr:rowOff>
    </xdr:from>
    <xdr:to>
      <xdr:col>17</xdr:col>
      <xdr:colOff>1586230</xdr:colOff>
      <xdr:row>31</xdr:row>
      <xdr:rowOff>10795</xdr:rowOff>
    </xdr:to>
    <xdr:sp>
      <xdr:nvSpPr>
        <xdr:cNvPr id="20" name="圆角矩形 19">
          <a:hlinkClick xmlns:r="http://schemas.openxmlformats.org/officeDocument/2006/relationships" r:id="rId12"/>
        </xdr:cNvPr>
        <xdr:cNvSpPr/>
      </xdr:nvSpPr>
      <xdr:spPr>
        <a:xfrm>
          <a:off x="9930765" y="907986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 editAs="oneCell">
    <xdr:from>
      <xdr:col>18</xdr:col>
      <xdr:colOff>9525</xdr:colOff>
      <xdr:row>14</xdr:row>
      <xdr:rowOff>13335</xdr:rowOff>
    </xdr:from>
    <xdr:to>
      <xdr:col>23</xdr:col>
      <xdr:colOff>0</xdr:colOff>
      <xdr:row>33</xdr:row>
      <xdr:rowOff>93345</xdr:rowOff>
    </xdr:to>
    <xdr:pic>
      <xdr:nvPicPr>
        <xdr:cNvPr id="2" name="图片 1" descr="&amp;pky540_sjzg_VCG41N1140993142_sjzg_VCG41N1140993142&amp;"/>
        <xdr:cNvPicPr>
          <a:picLocks noChangeAspect="1"/>
        </xdr:cNvPicPr>
      </xdr:nvPicPr>
      <xdr:blipFill>
        <a:blip r:embed="rId13"/>
        <a:srcRect r="39846" b="18702"/>
        <a:stretch>
          <a:fillRect/>
        </a:stretch>
      </xdr:blipFill>
      <xdr:spPr>
        <a:xfrm>
          <a:off x="11174730" y="4538345"/>
          <a:ext cx="3584575" cy="5682615"/>
        </a:xfrm>
        <a:prstGeom prst="rect">
          <a:avLst/>
        </a:prstGeom>
      </xdr:spPr>
    </xdr:pic>
    <xdr:clientData/>
  </xdr:twoCellAnchor>
  <xdr:twoCellAnchor>
    <xdr:from>
      <xdr:col>18</xdr:col>
      <xdr:colOff>111125</xdr:colOff>
      <xdr:row>4</xdr:row>
      <xdr:rowOff>187960</xdr:rowOff>
    </xdr:from>
    <xdr:to>
      <xdr:col>22</xdr:col>
      <xdr:colOff>113030</xdr:colOff>
      <xdr:row>12</xdr:row>
      <xdr:rowOff>78740</xdr:rowOff>
    </xdr:to>
    <xdr:grpSp>
      <xdr:nvGrpSpPr>
        <xdr:cNvPr id="7" name="组合 6"/>
        <xdr:cNvGrpSpPr/>
      </xdr:nvGrpSpPr>
      <xdr:grpSpPr>
        <a:xfrm>
          <a:off x="11276330" y="1650365"/>
          <a:ext cx="3357245" cy="2369185"/>
          <a:chOff x="590" y="10435"/>
          <a:chExt cx="5831" cy="3608"/>
        </a:xfrm>
      </xdr:grpSpPr>
      <xdr:sp>
        <xdr:nvSpPr>
          <xdr:cNvPr id="8" name="矩形 7"/>
          <xdr:cNvSpPr/>
        </xdr:nvSpPr>
        <xdr:spPr>
          <a:xfrm>
            <a:off x="633" y="10435"/>
            <a:ext cx="5788" cy="8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营销关键节点：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元宵节、情人节</a:t>
            </a:r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  <xdr:sp>
        <xdr:nvSpPr>
          <xdr:cNvPr id="9" name="矩形 8"/>
          <xdr:cNvSpPr/>
        </xdr:nvSpPr>
        <xdr:spPr>
          <a:xfrm>
            <a:off x="590" y="13136"/>
            <a:ext cx="5539" cy="9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营销关键词</a:t>
            </a:r>
            <a:r>
              <a:rPr lang="en-US" altLang="zh-CN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: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表白、汤圆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ctr"/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13335</xdr:colOff>
      <xdr:row>3</xdr:row>
      <xdr:rowOff>262255</xdr:rowOff>
    </xdr:to>
    <xdr:sp>
      <xdr:nvSpPr>
        <xdr:cNvPr id="3" name="矩形 2">
          <a:hlinkClick xmlns:r="http://schemas.openxmlformats.org/officeDocument/2006/relationships" r:id="rId14"/>
        </xdr:cNvPr>
        <xdr:cNvSpPr/>
      </xdr:nvSpPr>
      <xdr:spPr>
        <a:xfrm>
          <a:off x="0" y="0"/>
          <a:ext cx="14533880" cy="140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</xdr:row>
          <xdr:rowOff>171450</xdr:rowOff>
        </xdr:from>
        <xdr:to>
          <xdr:col>16</xdr:col>
          <xdr:colOff>31750</xdr:colOff>
          <xdr:row>32</xdr:row>
          <xdr:rowOff>190500</xdr:rowOff>
        </xdr:to>
        <xdr:sp>
          <xdr:nvSpPr>
            <xdr:cNvPr id="48129" name="Check Box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>
            <a:xfrm>
              <a:off x="8496300" y="9662160"/>
              <a:ext cx="156210" cy="20955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17</xdr:col>
      <xdr:colOff>471170</xdr:colOff>
      <xdr:row>5</xdr:row>
      <xdr:rowOff>439420</xdr:rowOff>
    </xdr:from>
    <xdr:to>
      <xdr:col>17</xdr:col>
      <xdr:colOff>1586230</xdr:colOff>
      <xdr:row>7</xdr:row>
      <xdr:rowOff>27940</xdr:rowOff>
    </xdr:to>
    <xdr:sp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9930765" y="2092325"/>
          <a:ext cx="1115060" cy="415925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4</xdr:col>
      <xdr:colOff>619125</xdr:colOff>
      <xdr:row>2</xdr:row>
      <xdr:rowOff>542925</xdr:rowOff>
    </xdr:from>
    <xdr:to>
      <xdr:col>5</xdr:col>
      <xdr:colOff>0</xdr:colOff>
      <xdr:row>3</xdr:row>
      <xdr:rowOff>219075</xdr:rowOff>
    </xdr:to>
    <xdr:sp>
      <xdr:nvSpPr>
        <xdr:cNvPr id="6" name="文本框 5"/>
        <xdr:cNvSpPr txBox="1"/>
      </xdr:nvSpPr>
      <xdr:spPr>
        <a:xfrm>
          <a:off x="1974215" y="1116330"/>
          <a:ext cx="219710" cy="2476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</a:rPr>
            <a:t>月</a:t>
          </a:r>
          <a:endParaRPr lang="zh-CN" altLang="en-US" sz="16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7</xdr:row>
      <xdr:rowOff>243205</xdr:rowOff>
    </xdr:from>
    <xdr:to>
      <xdr:col>17</xdr:col>
      <xdr:colOff>1586230</xdr:colOff>
      <xdr:row>9</xdr:row>
      <xdr:rowOff>80645</xdr:rowOff>
    </xdr:to>
    <xdr:sp>
      <xdr:nvSpPr>
        <xdr:cNvPr id="10" name="圆角矩形 9">
          <a:hlinkClick xmlns:r="http://schemas.openxmlformats.org/officeDocument/2006/relationships" r:id="rId2"/>
        </xdr:cNvPr>
        <xdr:cNvSpPr/>
      </xdr:nvSpPr>
      <xdr:spPr>
        <a:xfrm>
          <a:off x="9930765" y="272351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10</xdr:row>
      <xdr:rowOff>10160</xdr:rowOff>
    </xdr:from>
    <xdr:to>
      <xdr:col>17</xdr:col>
      <xdr:colOff>1586230</xdr:colOff>
      <xdr:row>11</xdr:row>
      <xdr:rowOff>133350</xdr:rowOff>
    </xdr:to>
    <xdr:sp>
      <xdr:nvSpPr>
        <xdr:cNvPr id="11" name="圆角矩形 10">
          <a:hlinkClick xmlns:r="http://schemas.openxmlformats.org/officeDocument/2006/relationships" r:id="rId3"/>
        </xdr:cNvPr>
        <xdr:cNvSpPr/>
      </xdr:nvSpPr>
      <xdr:spPr>
        <a:xfrm>
          <a:off x="9930765" y="3366770"/>
          <a:ext cx="1115060" cy="415290"/>
        </a:xfrm>
        <a:prstGeom prst="roundRect">
          <a:avLst>
            <a:gd name="adj" fmla="val 50000"/>
          </a:avLst>
        </a:prstGeom>
        <a:solidFill>
          <a:schemeClr val="accent2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3</a:t>
          </a:r>
          <a:r>
            <a:rPr lang="zh-CN" altLang="en-US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  <a:cs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12</xdr:row>
      <xdr:rowOff>62865</xdr:rowOff>
    </xdr:from>
    <xdr:to>
      <xdr:col>17</xdr:col>
      <xdr:colOff>1586230</xdr:colOff>
      <xdr:row>13</xdr:row>
      <xdr:rowOff>186055</xdr:rowOff>
    </xdr:to>
    <xdr:sp>
      <xdr:nvSpPr>
        <xdr:cNvPr id="12" name="圆角矩形 11">
          <a:hlinkClick xmlns:r="http://schemas.openxmlformats.org/officeDocument/2006/relationships" r:id="rId4"/>
        </xdr:cNvPr>
        <xdr:cNvSpPr/>
      </xdr:nvSpPr>
      <xdr:spPr>
        <a:xfrm>
          <a:off x="9930765" y="4003675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4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14</xdr:row>
      <xdr:rowOff>115570</xdr:rowOff>
    </xdr:from>
    <xdr:to>
      <xdr:col>17</xdr:col>
      <xdr:colOff>1586230</xdr:colOff>
      <xdr:row>15</xdr:row>
      <xdr:rowOff>238760</xdr:rowOff>
    </xdr:to>
    <xdr:sp>
      <xdr:nvSpPr>
        <xdr:cNvPr id="13" name="圆角矩形 12">
          <a:hlinkClick xmlns:r="http://schemas.openxmlformats.org/officeDocument/2006/relationships" r:id="rId5"/>
        </xdr:cNvPr>
        <xdr:cNvSpPr/>
      </xdr:nvSpPr>
      <xdr:spPr>
        <a:xfrm>
          <a:off x="9930765" y="464058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5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16</xdr:row>
      <xdr:rowOff>168275</xdr:rowOff>
    </xdr:from>
    <xdr:to>
      <xdr:col>17</xdr:col>
      <xdr:colOff>1586230</xdr:colOff>
      <xdr:row>17</xdr:row>
      <xdr:rowOff>285115</xdr:rowOff>
    </xdr:to>
    <xdr:sp>
      <xdr:nvSpPr>
        <xdr:cNvPr id="14" name="圆角矩形 13">
          <a:hlinkClick xmlns:r="http://schemas.openxmlformats.org/officeDocument/2006/relationships" r:id="rId6"/>
        </xdr:cNvPr>
        <xdr:cNvSpPr/>
      </xdr:nvSpPr>
      <xdr:spPr>
        <a:xfrm>
          <a:off x="9930765" y="527748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6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18</xdr:row>
      <xdr:rowOff>214630</xdr:rowOff>
    </xdr:from>
    <xdr:to>
      <xdr:col>17</xdr:col>
      <xdr:colOff>1586230</xdr:colOff>
      <xdr:row>20</xdr:row>
      <xdr:rowOff>45720</xdr:rowOff>
    </xdr:to>
    <xdr:sp>
      <xdr:nvSpPr>
        <xdr:cNvPr id="15" name="圆角矩形 14">
          <a:hlinkClick xmlns:r="http://schemas.openxmlformats.org/officeDocument/2006/relationships" r:id="rId7"/>
        </xdr:cNvPr>
        <xdr:cNvSpPr/>
      </xdr:nvSpPr>
      <xdr:spPr>
        <a:xfrm>
          <a:off x="9930765" y="590804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7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20</xdr:row>
      <xdr:rowOff>260985</xdr:rowOff>
    </xdr:from>
    <xdr:to>
      <xdr:col>17</xdr:col>
      <xdr:colOff>1586230</xdr:colOff>
      <xdr:row>22</xdr:row>
      <xdr:rowOff>98425</xdr:rowOff>
    </xdr:to>
    <xdr:sp>
      <xdr:nvSpPr>
        <xdr:cNvPr id="16" name="圆角矩形 15">
          <a:hlinkClick xmlns:r="http://schemas.openxmlformats.org/officeDocument/2006/relationships" r:id="rId8"/>
        </xdr:cNvPr>
        <xdr:cNvSpPr/>
      </xdr:nvSpPr>
      <xdr:spPr>
        <a:xfrm>
          <a:off x="9930765" y="653859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8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23</xdr:row>
      <xdr:rowOff>27940</xdr:rowOff>
    </xdr:from>
    <xdr:to>
      <xdr:col>17</xdr:col>
      <xdr:colOff>1586230</xdr:colOff>
      <xdr:row>24</xdr:row>
      <xdr:rowOff>151130</xdr:rowOff>
    </xdr:to>
    <xdr:sp>
      <xdr:nvSpPr>
        <xdr:cNvPr id="17" name="圆角矩形 16">
          <a:hlinkClick xmlns:r="http://schemas.openxmlformats.org/officeDocument/2006/relationships" r:id="rId9"/>
        </xdr:cNvPr>
        <xdr:cNvSpPr/>
      </xdr:nvSpPr>
      <xdr:spPr>
        <a:xfrm>
          <a:off x="9930765" y="718185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9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25</xdr:row>
      <xdr:rowOff>80645</xdr:rowOff>
    </xdr:from>
    <xdr:to>
      <xdr:col>17</xdr:col>
      <xdr:colOff>1586230</xdr:colOff>
      <xdr:row>26</xdr:row>
      <xdr:rowOff>197485</xdr:rowOff>
    </xdr:to>
    <xdr:sp>
      <xdr:nvSpPr>
        <xdr:cNvPr id="18" name="圆角矩形 17">
          <a:hlinkClick xmlns:r="http://schemas.openxmlformats.org/officeDocument/2006/relationships" r:id="rId10"/>
        </xdr:cNvPr>
        <xdr:cNvSpPr/>
      </xdr:nvSpPr>
      <xdr:spPr>
        <a:xfrm>
          <a:off x="9930765" y="781875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10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27</xdr:row>
      <xdr:rowOff>127000</xdr:rowOff>
    </xdr:from>
    <xdr:to>
      <xdr:col>17</xdr:col>
      <xdr:colOff>1586230</xdr:colOff>
      <xdr:row>28</xdr:row>
      <xdr:rowOff>243840</xdr:rowOff>
    </xdr:to>
    <xdr:sp>
      <xdr:nvSpPr>
        <xdr:cNvPr id="19" name="圆角矩形 18">
          <a:hlinkClick xmlns:r="http://schemas.openxmlformats.org/officeDocument/2006/relationships" r:id="rId11"/>
        </xdr:cNvPr>
        <xdr:cNvSpPr/>
      </xdr:nvSpPr>
      <xdr:spPr>
        <a:xfrm>
          <a:off x="9930765" y="8449310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29</xdr:row>
      <xdr:rowOff>173355</xdr:rowOff>
    </xdr:from>
    <xdr:to>
      <xdr:col>17</xdr:col>
      <xdr:colOff>1586230</xdr:colOff>
      <xdr:row>31</xdr:row>
      <xdr:rowOff>10795</xdr:rowOff>
    </xdr:to>
    <xdr:sp>
      <xdr:nvSpPr>
        <xdr:cNvPr id="20" name="圆角矩形 19">
          <a:hlinkClick xmlns:r="http://schemas.openxmlformats.org/officeDocument/2006/relationships" r:id="rId12"/>
        </xdr:cNvPr>
        <xdr:cNvSpPr/>
      </xdr:nvSpPr>
      <xdr:spPr>
        <a:xfrm>
          <a:off x="9930765" y="907986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 editAs="oneCell">
    <xdr:from>
      <xdr:col>18</xdr:col>
      <xdr:colOff>9525</xdr:colOff>
      <xdr:row>14</xdr:row>
      <xdr:rowOff>13335</xdr:rowOff>
    </xdr:from>
    <xdr:to>
      <xdr:col>23</xdr:col>
      <xdr:colOff>0</xdr:colOff>
      <xdr:row>33</xdr:row>
      <xdr:rowOff>93345</xdr:rowOff>
    </xdr:to>
    <xdr:pic>
      <xdr:nvPicPr>
        <xdr:cNvPr id="5" name="图片 4" descr="&amp;pky540_sjzg_VCG41N1140993142_sjzg_VCG41N1140993142&amp;"/>
        <xdr:cNvPicPr>
          <a:picLocks noChangeAspect="1"/>
        </xdr:cNvPicPr>
      </xdr:nvPicPr>
      <xdr:blipFill>
        <a:blip r:embed="rId13"/>
        <a:srcRect r="39846" b="18702"/>
        <a:stretch>
          <a:fillRect/>
        </a:stretch>
      </xdr:blipFill>
      <xdr:spPr>
        <a:xfrm>
          <a:off x="11174730" y="4538345"/>
          <a:ext cx="3596005" cy="5682615"/>
        </a:xfrm>
        <a:prstGeom prst="rect">
          <a:avLst/>
        </a:prstGeom>
      </xdr:spPr>
    </xdr:pic>
    <xdr:clientData/>
  </xdr:twoCellAnchor>
  <xdr:twoCellAnchor>
    <xdr:from>
      <xdr:col>18</xdr:col>
      <xdr:colOff>170180</xdr:colOff>
      <xdr:row>4</xdr:row>
      <xdr:rowOff>188595</xdr:rowOff>
    </xdr:from>
    <xdr:to>
      <xdr:col>22</xdr:col>
      <xdr:colOff>201930</xdr:colOff>
      <xdr:row>11</xdr:row>
      <xdr:rowOff>120015</xdr:rowOff>
    </xdr:to>
    <xdr:grpSp>
      <xdr:nvGrpSpPr>
        <xdr:cNvPr id="7" name="组合 6"/>
        <xdr:cNvGrpSpPr/>
      </xdr:nvGrpSpPr>
      <xdr:grpSpPr>
        <a:xfrm>
          <a:off x="11335385" y="1651000"/>
          <a:ext cx="3387090" cy="2117725"/>
          <a:chOff x="633" y="10435"/>
          <a:chExt cx="4091" cy="3228"/>
        </a:xfrm>
      </xdr:grpSpPr>
      <xdr:sp>
        <xdr:nvSpPr>
          <xdr:cNvPr id="8" name="矩形 7"/>
          <xdr:cNvSpPr/>
        </xdr:nvSpPr>
        <xdr:spPr>
          <a:xfrm>
            <a:off x="633" y="10435"/>
            <a:ext cx="4091" cy="8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营销关键节点：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女生节、妇女节</a:t>
            </a:r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  <xdr:sp>
        <xdr:nvSpPr>
          <xdr:cNvPr id="9" name="矩形 8"/>
          <xdr:cNvSpPr/>
        </xdr:nvSpPr>
        <xdr:spPr>
          <a:xfrm>
            <a:off x="660" y="12756"/>
            <a:ext cx="3088" cy="9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营销关键词</a:t>
            </a:r>
            <a:r>
              <a:rPr lang="en-US" altLang="zh-CN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: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不惧年龄、不惧挑战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ctr"/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</xdr:grpSp>
    <xdr:clientData/>
  </xdr:twoCellAnchor>
  <xdr:twoCellAnchor>
    <xdr:from>
      <xdr:col>0</xdr:col>
      <xdr:colOff>266700</xdr:colOff>
      <xdr:row>1</xdr:row>
      <xdr:rowOff>19685</xdr:rowOff>
    </xdr:from>
    <xdr:to>
      <xdr:col>22</xdr:col>
      <xdr:colOff>280035</xdr:colOff>
      <xdr:row>5</xdr:row>
      <xdr:rowOff>29845</xdr:rowOff>
    </xdr:to>
    <xdr:sp>
      <xdr:nvSpPr>
        <xdr:cNvPr id="2" name="矩形 1">
          <a:hlinkClick xmlns:r="http://schemas.openxmlformats.org/officeDocument/2006/relationships" r:id="rId14"/>
        </xdr:cNvPr>
        <xdr:cNvSpPr/>
      </xdr:nvSpPr>
      <xdr:spPr>
        <a:xfrm>
          <a:off x="238760" y="275590"/>
          <a:ext cx="14531975" cy="140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</xdr:row>
          <xdr:rowOff>171450</xdr:rowOff>
        </xdr:from>
        <xdr:to>
          <xdr:col>16</xdr:col>
          <xdr:colOff>31750</xdr:colOff>
          <xdr:row>32</xdr:row>
          <xdr:rowOff>190500</xdr:rowOff>
        </xdr:to>
        <xdr:sp>
          <xdr:nvSpPr>
            <xdr:cNvPr id="49153" name="Check Box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>
            <a:xfrm>
              <a:off x="8496300" y="9662160"/>
              <a:ext cx="156210" cy="20955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17</xdr:col>
      <xdr:colOff>471170</xdr:colOff>
      <xdr:row>5</xdr:row>
      <xdr:rowOff>439420</xdr:rowOff>
    </xdr:from>
    <xdr:to>
      <xdr:col>17</xdr:col>
      <xdr:colOff>1586230</xdr:colOff>
      <xdr:row>7</xdr:row>
      <xdr:rowOff>27940</xdr:rowOff>
    </xdr:to>
    <xdr:sp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9930765" y="2092325"/>
          <a:ext cx="1115060" cy="415925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4</xdr:col>
      <xdr:colOff>619125</xdr:colOff>
      <xdr:row>2</xdr:row>
      <xdr:rowOff>542925</xdr:rowOff>
    </xdr:from>
    <xdr:to>
      <xdr:col>5</xdr:col>
      <xdr:colOff>0</xdr:colOff>
      <xdr:row>3</xdr:row>
      <xdr:rowOff>219075</xdr:rowOff>
    </xdr:to>
    <xdr:sp>
      <xdr:nvSpPr>
        <xdr:cNvPr id="6" name="文本框 5"/>
        <xdr:cNvSpPr txBox="1"/>
      </xdr:nvSpPr>
      <xdr:spPr>
        <a:xfrm>
          <a:off x="1974215" y="1116330"/>
          <a:ext cx="219710" cy="2476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</a:rPr>
            <a:t>月</a:t>
          </a:r>
          <a:endParaRPr lang="zh-CN" altLang="en-US" sz="16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7</xdr:row>
      <xdr:rowOff>243205</xdr:rowOff>
    </xdr:from>
    <xdr:to>
      <xdr:col>17</xdr:col>
      <xdr:colOff>1586230</xdr:colOff>
      <xdr:row>9</xdr:row>
      <xdr:rowOff>80645</xdr:rowOff>
    </xdr:to>
    <xdr:sp>
      <xdr:nvSpPr>
        <xdr:cNvPr id="10" name="圆角矩形 9">
          <a:hlinkClick xmlns:r="http://schemas.openxmlformats.org/officeDocument/2006/relationships" r:id="rId2"/>
        </xdr:cNvPr>
        <xdr:cNvSpPr/>
      </xdr:nvSpPr>
      <xdr:spPr>
        <a:xfrm>
          <a:off x="9930765" y="272351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10</xdr:row>
      <xdr:rowOff>10160</xdr:rowOff>
    </xdr:from>
    <xdr:to>
      <xdr:col>17</xdr:col>
      <xdr:colOff>1586230</xdr:colOff>
      <xdr:row>11</xdr:row>
      <xdr:rowOff>133350</xdr:rowOff>
    </xdr:to>
    <xdr:sp>
      <xdr:nvSpPr>
        <xdr:cNvPr id="11" name="圆角矩形 10">
          <a:hlinkClick xmlns:r="http://schemas.openxmlformats.org/officeDocument/2006/relationships" r:id="rId3"/>
        </xdr:cNvPr>
        <xdr:cNvSpPr/>
      </xdr:nvSpPr>
      <xdr:spPr>
        <a:xfrm>
          <a:off x="9930765" y="336677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3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12</xdr:row>
      <xdr:rowOff>62865</xdr:rowOff>
    </xdr:from>
    <xdr:to>
      <xdr:col>17</xdr:col>
      <xdr:colOff>1586230</xdr:colOff>
      <xdr:row>13</xdr:row>
      <xdr:rowOff>186055</xdr:rowOff>
    </xdr:to>
    <xdr:sp>
      <xdr:nvSpPr>
        <xdr:cNvPr id="12" name="圆角矩形 11">
          <a:hlinkClick xmlns:r="http://schemas.openxmlformats.org/officeDocument/2006/relationships" r:id="rId4"/>
        </xdr:cNvPr>
        <xdr:cNvSpPr/>
      </xdr:nvSpPr>
      <xdr:spPr>
        <a:xfrm>
          <a:off x="9930765" y="4003675"/>
          <a:ext cx="1115060" cy="415290"/>
        </a:xfrm>
        <a:prstGeom prst="roundRect">
          <a:avLst>
            <a:gd name="adj" fmla="val 50000"/>
          </a:avLst>
        </a:prstGeom>
        <a:solidFill>
          <a:schemeClr val="accent2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4</a:t>
          </a:r>
          <a:r>
            <a:rPr lang="zh-CN" altLang="en-US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  <a:cs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14</xdr:row>
      <xdr:rowOff>115570</xdr:rowOff>
    </xdr:from>
    <xdr:to>
      <xdr:col>17</xdr:col>
      <xdr:colOff>1586230</xdr:colOff>
      <xdr:row>15</xdr:row>
      <xdr:rowOff>238760</xdr:rowOff>
    </xdr:to>
    <xdr:sp>
      <xdr:nvSpPr>
        <xdr:cNvPr id="13" name="圆角矩形 12">
          <a:hlinkClick xmlns:r="http://schemas.openxmlformats.org/officeDocument/2006/relationships" r:id="rId5"/>
        </xdr:cNvPr>
        <xdr:cNvSpPr/>
      </xdr:nvSpPr>
      <xdr:spPr>
        <a:xfrm>
          <a:off x="9930765" y="464058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5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16</xdr:row>
      <xdr:rowOff>168275</xdr:rowOff>
    </xdr:from>
    <xdr:to>
      <xdr:col>17</xdr:col>
      <xdr:colOff>1586230</xdr:colOff>
      <xdr:row>17</xdr:row>
      <xdr:rowOff>285115</xdr:rowOff>
    </xdr:to>
    <xdr:sp>
      <xdr:nvSpPr>
        <xdr:cNvPr id="14" name="圆角矩形 13">
          <a:hlinkClick xmlns:r="http://schemas.openxmlformats.org/officeDocument/2006/relationships" r:id="rId6"/>
        </xdr:cNvPr>
        <xdr:cNvSpPr/>
      </xdr:nvSpPr>
      <xdr:spPr>
        <a:xfrm>
          <a:off x="9930765" y="527748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6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18</xdr:row>
      <xdr:rowOff>214630</xdr:rowOff>
    </xdr:from>
    <xdr:to>
      <xdr:col>17</xdr:col>
      <xdr:colOff>1586230</xdr:colOff>
      <xdr:row>20</xdr:row>
      <xdr:rowOff>45720</xdr:rowOff>
    </xdr:to>
    <xdr:sp>
      <xdr:nvSpPr>
        <xdr:cNvPr id="15" name="圆角矩形 14">
          <a:hlinkClick xmlns:r="http://schemas.openxmlformats.org/officeDocument/2006/relationships" r:id="rId7"/>
        </xdr:cNvPr>
        <xdr:cNvSpPr/>
      </xdr:nvSpPr>
      <xdr:spPr>
        <a:xfrm>
          <a:off x="9930765" y="590804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7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20</xdr:row>
      <xdr:rowOff>260985</xdr:rowOff>
    </xdr:from>
    <xdr:to>
      <xdr:col>17</xdr:col>
      <xdr:colOff>1586230</xdr:colOff>
      <xdr:row>22</xdr:row>
      <xdr:rowOff>98425</xdr:rowOff>
    </xdr:to>
    <xdr:sp>
      <xdr:nvSpPr>
        <xdr:cNvPr id="16" name="圆角矩形 15">
          <a:hlinkClick xmlns:r="http://schemas.openxmlformats.org/officeDocument/2006/relationships" r:id="rId8"/>
        </xdr:cNvPr>
        <xdr:cNvSpPr/>
      </xdr:nvSpPr>
      <xdr:spPr>
        <a:xfrm>
          <a:off x="9930765" y="653859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8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23</xdr:row>
      <xdr:rowOff>27940</xdr:rowOff>
    </xdr:from>
    <xdr:to>
      <xdr:col>17</xdr:col>
      <xdr:colOff>1586230</xdr:colOff>
      <xdr:row>24</xdr:row>
      <xdr:rowOff>151130</xdr:rowOff>
    </xdr:to>
    <xdr:sp>
      <xdr:nvSpPr>
        <xdr:cNvPr id="17" name="圆角矩形 16">
          <a:hlinkClick xmlns:r="http://schemas.openxmlformats.org/officeDocument/2006/relationships" r:id="rId9"/>
        </xdr:cNvPr>
        <xdr:cNvSpPr/>
      </xdr:nvSpPr>
      <xdr:spPr>
        <a:xfrm>
          <a:off x="9930765" y="718185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9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25</xdr:row>
      <xdr:rowOff>80645</xdr:rowOff>
    </xdr:from>
    <xdr:to>
      <xdr:col>17</xdr:col>
      <xdr:colOff>1586230</xdr:colOff>
      <xdr:row>26</xdr:row>
      <xdr:rowOff>197485</xdr:rowOff>
    </xdr:to>
    <xdr:sp>
      <xdr:nvSpPr>
        <xdr:cNvPr id="18" name="圆角矩形 17">
          <a:hlinkClick xmlns:r="http://schemas.openxmlformats.org/officeDocument/2006/relationships" r:id="rId10"/>
        </xdr:cNvPr>
        <xdr:cNvSpPr/>
      </xdr:nvSpPr>
      <xdr:spPr>
        <a:xfrm>
          <a:off x="9930765" y="781875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10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27</xdr:row>
      <xdr:rowOff>127000</xdr:rowOff>
    </xdr:from>
    <xdr:to>
      <xdr:col>17</xdr:col>
      <xdr:colOff>1586230</xdr:colOff>
      <xdr:row>28</xdr:row>
      <xdr:rowOff>243840</xdr:rowOff>
    </xdr:to>
    <xdr:sp>
      <xdr:nvSpPr>
        <xdr:cNvPr id="19" name="圆角矩形 18">
          <a:hlinkClick xmlns:r="http://schemas.openxmlformats.org/officeDocument/2006/relationships" r:id="rId11"/>
        </xdr:cNvPr>
        <xdr:cNvSpPr/>
      </xdr:nvSpPr>
      <xdr:spPr>
        <a:xfrm>
          <a:off x="9930765" y="8449310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29</xdr:row>
      <xdr:rowOff>173355</xdr:rowOff>
    </xdr:from>
    <xdr:to>
      <xdr:col>17</xdr:col>
      <xdr:colOff>1586230</xdr:colOff>
      <xdr:row>31</xdr:row>
      <xdr:rowOff>10795</xdr:rowOff>
    </xdr:to>
    <xdr:sp>
      <xdr:nvSpPr>
        <xdr:cNvPr id="20" name="圆角矩形 19">
          <a:hlinkClick xmlns:r="http://schemas.openxmlformats.org/officeDocument/2006/relationships" r:id="rId12"/>
        </xdr:cNvPr>
        <xdr:cNvSpPr/>
      </xdr:nvSpPr>
      <xdr:spPr>
        <a:xfrm>
          <a:off x="9930765" y="907986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 editAs="oneCell">
    <xdr:from>
      <xdr:col>18</xdr:col>
      <xdr:colOff>9525</xdr:colOff>
      <xdr:row>14</xdr:row>
      <xdr:rowOff>13335</xdr:rowOff>
    </xdr:from>
    <xdr:to>
      <xdr:col>23</xdr:col>
      <xdr:colOff>0</xdr:colOff>
      <xdr:row>33</xdr:row>
      <xdr:rowOff>93345</xdr:rowOff>
    </xdr:to>
    <xdr:pic>
      <xdr:nvPicPr>
        <xdr:cNvPr id="2" name="图片 1" descr="&amp;pky540_sjzg_VCG41N1140993142_sjzg_VCG41N1140993142&amp;"/>
        <xdr:cNvPicPr>
          <a:picLocks noChangeAspect="1"/>
        </xdr:cNvPicPr>
      </xdr:nvPicPr>
      <xdr:blipFill>
        <a:blip r:embed="rId13"/>
        <a:srcRect r="39846" b="18702"/>
        <a:stretch>
          <a:fillRect/>
        </a:stretch>
      </xdr:blipFill>
      <xdr:spPr>
        <a:xfrm>
          <a:off x="11174730" y="4538345"/>
          <a:ext cx="3584575" cy="5682615"/>
        </a:xfrm>
        <a:prstGeom prst="rect">
          <a:avLst/>
        </a:prstGeom>
      </xdr:spPr>
    </xdr:pic>
    <xdr:clientData/>
  </xdr:twoCellAnchor>
  <xdr:twoCellAnchor>
    <xdr:from>
      <xdr:col>18</xdr:col>
      <xdr:colOff>274955</xdr:colOff>
      <xdr:row>4</xdr:row>
      <xdr:rowOff>189230</xdr:rowOff>
    </xdr:from>
    <xdr:to>
      <xdr:col>22</xdr:col>
      <xdr:colOff>142240</xdr:colOff>
      <xdr:row>11</xdr:row>
      <xdr:rowOff>189230</xdr:rowOff>
    </xdr:to>
    <xdr:grpSp>
      <xdr:nvGrpSpPr>
        <xdr:cNvPr id="5" name="组合 4"/>
        <xdr:cNvGrpSpPr/>
      </xdr:nvGrpSpPr>
      <xdr:grpSpPr>
        <a:xfrm>
          <a:off x="11403965" y="1651635"/>
          <a:ext cx="3258820" cy="2186305"/>
          <a:chOff x="633" y="10435"/>
          <a:chExt cx="5833" cy="3334"/>
        </a:xfrm>
      </xdr:grpSpPr>
      <xdr:sp>
        <xdr:nvSpPr>
          <xdr:cNvPr id="7" name="矩形 6"/>
          <xdr:cNvSpPr/>
        </xdr:nvSpPr>
        <xdr:spPr>
          <a:xfrm>
            <a:off x="633" y="10435"/>
            <a:ext cx="5833" cy="8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营销关键节点：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愚人节、清明节、谷雨</a:t>
            </a:r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  <xdr:sp>
        <xdr:nvSpPr>
          <xdr:cNvPr id="8" name="矩形 7"/>
          <xdr:cNvSpPr/>
        </xdr:nvSpPr>
        <xdr:spPr>
          <a:xfrm>
            <a:off x="655" y="12862"/>
            <a:ext cx="5753" cy="9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营销关键词</a:t>
            </a:r>
            <a:r>
              <a:rPr lang="en-US" altLang="zh-CN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: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回忆、不负春天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</xdr:grpSp>
    <xdr:clientData/>
  </xdr:twoCellAnchor>
  <xdr:twoCellAnchor>
    <xdr:from>
      <xdr:col>1</xdr:col>
      <xdr:colOff>21590</xdr:colOff>
      <xdr:row>0</xdr:row>
      <xdr:rowOff>237490</xdr:rowOff>
    </xdr:from>
    <xdr:to>
      <xdr:col>23</xdr:col>
      <xdr:colOff>34925</xdr:colOff>
      <xdr:row>4</xdr:row>
      <xdr:rowOff>182245</xdr:rowOff>
    </xdr:to>
    <xdr:sp>
      <xdr:nvSpPr>
        <xdr:cNvPr id="3" name="矩形 2">
          <a:hlinkClick xmlns:r="http://schemas.openxmlformats.org/officeDocument/2006/relationships" r:id="rId14"/>
        </xdr:cNvPr>
        <xdr:cNvSpPr/>
      </xdr:nvSpPr>
      <xdr:spPr>
        <a:xfrm>
          <a:off x="260350" y="237490"/>
          <a:ext cx="14533880" cy="140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</xdr:row>
          <xdr:rowOff>171450</xdr:rowOff>
        </xdr:from>
        <xdr:to>
          <xdr:col>16</xdr:col>
          <xdr:colOff>31750</xdr:colOff>
          <xdr:row>32</xdr:row>
          <xdr:rowOff>190500</xdr:rowOff>
        </xdr:to>
        <xdr:sp>
          <xdr:nvSpPr>
            <xdr:cNvPr id="50177" name="Check Box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>
            <a:xfrm>
              <a:off x="8496300" y="9662160"/>
              <a:ext cx="156210" cy="20955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17</xdr:col>
      <xdr:colOff>471170</xdr:colOff>
      <xdr:row>5</xdr:row>
      <xdr:rowOff>439420</xdr:rowOff>
    </xdr:from>
    <xdr:to>
      <xdr:col>17</xdr:col>
      <xdr:colOff>1586230</xdr:colOff>
      <xdr:row>7</xdr:row>
      <xdr:rowOff>27940</xdr:rowOff>
    </xdr:to>
    <xdr:sp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9930765" y="2092325"/>
          <a:ext cx="1115060" cy="415925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4</xdr:col>
      <xdr:colOff>619125</xdr:colOff>
      <xdr:row>2</xdr:row>
      <xdr:rowOff>542925</xdr:rowOff>
    </xdr:from>
    <xdr:to>
      <xdr:col>5</xdr:col>
      <xdr:colOff>0</xdr:colOff>
      <xdr:row>3</xdr:row>
      <xdr:rowOff>219075</xdr:rowOff>
    </xdr:to>
    <xdr:sp>
      <xdr:nvSpPr>
        <xdr:cNvPr id="6" name="文本框 5"/>
        <xdr:cNvSpPr txBox="1"/>
      </xdr:nvSpPr>
      <xdr:spPr>
        <a:xfrm>
          <a:off x="1974215" y="1116330"/>
          <a:ext cx="219710" cy="2476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</a:rPr>
            <a:t>月</a:t>
          </a:r>
          <a:endParaRPr lang="zh-CN" altLang="en-US" sz="16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7</xdr:row>
      <xdr:rowOff>243205</xdr:rowOff>
    </xdr:from>
    <xdr:to>
      <xdr:col>17</xdr:col>
      <xdr:colOff>1586230</xdr:colOff>
      <xdr:row>9</xdr:row>
      <xdr:rowOff>80645</xdr:rowOff>
    </xdr:to>
    <xdr:sp>
      <xdr:nvSpPr>
        <xdr:cNvPr id="10" name="圆角矩形 9">
          <a:hlinkClick xmlns:r="http://schemas.openxmlformats.org/officeDocument/2006/relationships" r:id="rId2"/>
        </xdr:cNvPr>
        <xdr:cNvSpPr/>
      </xdr:nvSpPr>
      <xdr:spPr>
        <a:xfrm>
          <a:off x="9930765" y="272351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10</xdr:row>
      <xdr:rowOff>10160</xdr:rowOff>
    </xdr:from>
    <xdr:to>
      <xdr:col>17</xdr:col>
      <xdr:colOff>1586230</xdr:colOff>
      <xdr:row>11</xdr:row>
      <xdr:rowOff>133350</xdr:rowOff>
    </xdr:to>
    <xdr:sp>
      <xdr:nvSpPr>
        <xdr:cNvPr id="11" name="圆角矩形 10">
          <a:hlinkClick xmlns:r="http://schemas.openxmlformats.org/officeDocument/2006/relationships" r:id="rId3"/>
        </xdr:cNvPr>
        <xdr:cNvSpPr/>
      </xdr:nvSpPr>
      <xdr:spPr>
        <a:xfrm>
          <a:off x="9930765" y="336677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3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12</xdr:row>
      <xdr:rowOff>62865</xdr:rowOff>
    </xdr:from>
    <xdr:to>
      <xdr:col>17</xdr:col>
      <xdr:colOff>1586230</xdr:colOff>
      <xdr:row>13</xdr:row>
      <xdr:rowOff>186055</xdr:rowOff>
    </xdr:to>
    <xdr:sp>
      <xdr:nvSpPr>
        <xdr:cNvPr id="12" name="圆角矩形 11">
          <a:hlinkClick xmlns:r="http://schemas.openxmlformats.org/officeDocument/2006/relationships" r:id="rId4"/>
        </xdr:cNvPr>
        <xdr:cNvSpPr/>
      </xdr:nvSpPr>
      <xdr:spPr>
        <a:xfrm>
          <a:off x="9930765" y="4003675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4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14</xdr:row>
      <xdr:rowOff>115570</xdr:rowOff>
    </xdr:from>
    <xdr:to>
      <xdr:col>17</xdr:col>
      <xdr:colOff>1586230</xdr:colOff>
      <xdr:row>15</xdr:row>
      <xdr:rowOff>238760</xdr:rowOff>
    </xdr:to>
    <xdr:sp>
      <xdr:nvSpPr>
        <xdr:cNvPr id="13" name="圆角矩形 12">
          <a:hlinkClick xmlns:r="http://schemas.openxmlformats.org/officeDocument/2006/relationships" r:id="rId5"/>
        </xdr:cNvPr>
        <xdr:cNvSpPr/>
      </xdr:nvSpPr>
      <xdr:spPr>
        <a:xfrm>
          <a:off x="9930765" y="4640580"/>
          <a:ext cx="1115060" cy="415290"/>
        </a:xfrm>
        <a:prstGeom prst="roundRect">
          <a:avLst>
            <a:gd name="adj" fmla="val 50000"/>
          </a:avLst>
        </a:prstGeom>
        <a:solidFill>
          <a:schemeClr val="accent2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5</a:t>
          </a:r>
          <a:r>
            <a:rPr lang="zh-CN" altLang="en-US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  <a:cs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16</xdr:row>
      <xdr:rowOff>168275</xdr:rowOff>
    </xdr:from>
    <xdr:to>
      <xdr:col>17</xdr:col>
      <xdr:colOff>1586230</xdr:colOff>
      <xdr:row>17</xdr:row>
      <xdr:rowOff>285115</xdr:rowOff>
    </xdr:to>
    <xdr:sp>
      <xdr:nvSpPr>
        <xdr:cNvPr id="14" name="圆角矩形 13">
          <a:hlinkClick xmlns:r="http://schemas.openxmlformats.org/officeDocument/2006/relationships" r:id="rId6"/>
        </xdr:cNvPr>
        <xdr:cNvSpPr/>
      </xdr:nvSpPr>
      <xdr:spPr>
        <a:xfrm>
          <a:off x="9930765" y="527748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6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18</xdr:row>
      <xdr:rowOff>214630</xdr:rowOff>
    </xdr:from>
    <xdr:to>
      <xdr:col>17</xdr:col>
      <xdr:colOff>1586230</xdr:colOff>
      <xdr:row>20</xdr:row>
      <xdr:rowOff>45720</xdr:rowOff>
    </xdr:to>
    <xdr:sp>
      <xdr:nvSpPr>
        <xdr:cNvPr id="15" name="圆角矩形 14">
          <a:hlinkClick xmlns:r="http://schemas.openxmlformats.org/officeDocument/2006/relationships" r:id="rId7"/>
        </xdr:cNvPr>
        <xdr:cNvSpPr/>
      </xdr:nvSpPr>
      <xdr:spPr>
        <a:xfrm>
          <a:off x="9930765" y="590804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7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20</xdr:row>
      <xdr:rowOff>260985</xdr:rowOff>
    </xdr:from>
    <xdr:to>
      <xdr:col>17</xdr:col>
      <xdr:colOff>1586230</xdr:colOff>
      <xdr:row>22</xdr:row>
      <xdr:rowOff>98425</xdr:rowOff>
    </xdr:to>
    <xdr:sp>
      <xdr:nvSpPr>
        <xdr:cNvPr id="16" name="圆角矩形 15">
          <a:hlinkClick xmlns:r="http://schemas.openxmlformats.org/officeDocument/2006/relationships" r:id="rId8"/>
        </xdr:cNvPr>
        <xdr:cNvSpPr/>
      </xdr:nvSpPr>
      <xdr:spPr>
        <a:xfrm>
          <a:off x="9930765" y="653859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8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23</xdr:row>
      <xdr:rowOff>27940</xdr:rowOff>
    </xdr:from>
    <xdr:to>
      <xdr:col>17</xdr:col>
      <xdr:colOff>1586230</xdr:colOff>
      <xdr:row>24</xdr:row>
      <xdr:rowOff>151130</xdr:rowOff>
    </xdr:to>
    <xdr:sp>
      <xdr:nvSpPr>
        <xdr:cNvPr id="17" name="圆角矩形 16">
          <a:hlinkClick xmlns:r="http://schemas.openxmlformats.org/officeDocument/2006/relationships" r:id="rId9"/>
        </xdr:cNvPr>
        <xdr:cNvSpPr/>
      </xdr:nvSpPr>
      <xdr:spPr>
        <a:xfrm>
          <a:off x="9930765" y="718185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9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25</xdr:row>
      <xdr:rowOff>80645</xdr:rowOff>
    </xdr:from>
    <xdr:to>
      <xdr:col>17</xdr:col>
      <xdr:colOff>1586230</xdr:colOff>
      <xdr:row>26</xdr:row>
      <xdr:rowOff>197485</xdr:rowOff>
    </xdr:to>
    <xdr:sp>
      <xdr:nvSpPr>
        <xdr:cNvPr id="18" name="圆角矩形 17">
          <a:hlinkClick xmlns:r="http://schemas.openxmlformats.org/officeDocument/2006/relationships" r:id="rId10"/>
        </xdr:cNvPr>
        <xdr:cNvSpPr/>
      </xdr:nvSpPr>
      <xdr:spPr>
        <a:xfrm>
          <a:off x="9930765" y="781875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10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27</xdr:row>
      <xdr:rowOff>127000</xdr:rowOff>
    </xdr:from>
    <xdr:to>
      <xdr:col>17</xdr:col>
      <xdr:colOff>1586230</xdr:colOff>
      <xdr:row>28</xdr:row>
      <xdr:rowOff>243840</xdr:rowOff>
    </xdr:to>
    <xdr:sp>
      <xdr:nvSpPr>
        <xdr:cNvPr id="19" name="圆角矩形 18">
          <a:hlinkClick xmlns:r="http://schemas.openxmlformats.org/officeDocument/2006/relationships" r:id="rId11"/>
        </xdr:cNvPr>
        <xdr:cNvSpPr/>
      </xdr:nvSpPr>
      <xdr:spPr>
        <a:xfrm>
          <a:off x="9930765" y="8449310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29</xdr:row>
      <xdr:rowOff>173355</xdr:rowOff>
    </xdr:from>
    <xdr:to>
      <xdr:col>17</xdr:col>
      <xdr:colOff>1586230</xdr:colOff>
      <xdr:row>31</xdr:row>
      <xdr:rowOff>10795</xdr:rowOff>
    </xdr:to>
    <xdr:sp>
      <xdr:nvSpPr>
        <xdr:cNvPr id="20" name="圆角矩形 19">
          <a:hlinkClick xmlns:r="http://schemas.openxmlformats.org/officeDocument/2006/relationships" r:id="rId12"/>
        </xdr:cNvPr>
        <xdr:cNvSpPr/>
      </xdr:nvSpPr>
      <xdr:spPr>
        <a:xfrm>
          <a:off x="9930765" y="907986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 editAs="oneCell">
    <xdr:from>
      <xdr:col>18</xdr:col>
      <xdr:colOff>9525</xdr:colOff>
      <xdr:row>14</xdr:row>
      <xdr:rowOff>13335</xdr:rowOff>
    </xdr:from>
    <xdr:to>
      <xdr:col>23</xdr:col>
      <xdr:colOff>0</xdr:colOff>
      <xdr:row>33</xdr:row>
      <xdr:rowOff>93345</xdr:rowOff>
    </xdr:to>
    <xdr:pic>
      <xdr:nvPicPr>
        <xdr:cNvPr id="2" name="图片 1" descr="&amp;pky540_sjzg_VCG41N1140993142_sjzg_VCG41N1140993142&amp;"/>
        <xdr:cNvPicPr>
          <a:picLocks noChangeAspect="1"/>
        </xdr:cNvPicPr>
      </xdr:nvPicPr>
      <xdr:blipFill>
        <a:blip r:embed="rId13"/>
        <a:srcRect r="39846" b="18702"/>
        <a:stretch>
          <a:fillRect/>
        </a:stretch>
      </xdr:blipFill>
      <xdr:spPr>
        <a:xfrm>
          <a:off x="11174730" y="4538345"/>
          <a:ext cx="3584575" cy="5682615"/>
        </a:xfrm>
        <a:prstGeom prst="rect">
          <a:avLst/>
        </a:prstGeom>
      </xdr:spPr>
    </xdr:pic>
    <xdr:clientData/>
  </xdr:twoCellAnchor>
  <xdr:twoCellAnchor>
    <xdr:from>
      <xdr:col>18</xdr:col>
      <xdr:colOff>273050</xdr:colOff>
      <xdr:row>4</xdr:row>
      <xdr:rowOff>187325</xdr:rowOff>
    </xdr:from>
    <xdr:to>
      <xdr:col>22</xdr:col>
      <xdr:colOff>133350</xdr:colOff>
      <xdr:row>11</xdr:row>
      <xdr:rowOff>10160</xdr:rowOff>
    </xdr:to>
    <xdr:grpSp>
      <xdr:nvGrpSpPr>
        <xdr:cNvPr id="5" name="组合 4"/>
        <xdr:cNvGrpSpPr/>
      </xdr:nvGrpSpPr>
      <xdr:grpSpPr>
        <a:xfrm>
          <a:off x="11403965" y="1649730"/>
          <a:ext cx="3249930" cy="2009140"/>
          <a:chOff x="633" y="10435"/>
          <a:chExt cx="5821" cy="3060"/>
        </a:xfrm>
      </xdr:grpSpPr>
      <xdr:sp>
        <xdr:nvSpPr>
          <xdr:cNvPr id="7" name="矩形 6"/>
          <xdr:cNvSpPr/>
        </xdr:nvSpPr>
        <xdr:spPr>
          <a:xfrm>
            <a:off x="633" y="10435"/>
            <a:ext cx="5813" cy="8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营销关键节点：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劳动节、母亲节、</a:t>
            </a:r>
            <a:r>
              <a:rPr lang="en-US" altLang="zh-CN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520</a:t>
            </a:r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  <xdr:sp>
        <xdr:nvSpPr>
          <xdr:cNvPr id="8" name="矩形 7"/>
          <xdr:cNvSpPr/>
        </xdr:nvSpPr>
        <xdr:spPr>
          <a:xfrm>
            <a:off x="655" y="12588"/>
            <a:ext cx="5799" cy="9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营销关键词</a:t>
            </a:r>
            <a:r>
              <a:rPr lang="en-US" altLang="zh-CN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: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省钱旅游、带妈妈去旅游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ctr"/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</xdr:grpSp>
    <xdr:clientData/>
  </xdr:twoCellAnchor>
  <xdr:twoCellAnchor>
    <xdr:from>
      <xdr:col>1</xdr:col>
      <xdr:colOff>34925</xdr:colOff>
      <xdr:row>0</xdr:row>
      <xdr:rowOff>201295</xdr:rowOff>
    </xdr:from>
    <xdr:to>
      <xdr:col>23</xdr:col>
      <xdr:colOff>48260</xdr:colOff>
      <xdr:row>4</xdr:row>
      <xdr:rowOff>146050</xdr:rowOff>
    </xdr:to>
    <xdr:sp>
      <xdr:nvSpPr>
        <xdr:cNvPr id="3" name="矩形 2">
          <a:hlinkClick xmlns:r="http://schemas.openxmlformats.org/officeDocument/2006/relationships" r:id="rId14"/>
        </xdr:cNvPr>
        <xdr:cNvSpPr/>
      </xdr:nvSpPr>
      <xdr:spPr>
        <a:xfrm>
          <a:off x="273685" y="201295"/>
          <a:ext cx="14533880" cy="140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</xdr:row>
          <xdr:rowOff>171450</xdr:rowOff>
        </xdr:from>
        <xdr:to>
          <xdr:col>16</xdr:col>
          <xdr:colOff>31750</xdr:colOff>
          <xdr:row>32</xdr:row>
          <xdr:rowOff>190500</xdr:rowOff>
        </xdr:to>
        <xdr:sp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8496300" y="9662160"/>
              <a:ext cx="156210" cy="20955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17</xdr:col>
      <xdr:colOff>471170</xdr:colOff>
      <xdr:row>5</xdr:row>
      <xdr:rowOff>439420</xdr:rowOff>
    </xdr:from>
    <xdr:to>
      <xdr:col>17</xdr:col>
      <xdr:colOff>1586230</xdr:colOff>
      <xdr:row>7</xdr:row>
      <xdr:rowOff>27940</xdr:rowOff>
    </xdr:to>
    <xdr:sp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9930765" y="2092325"/>
          <a:ext cx="1115060" cy="415925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4</xdr:col>
      <xdr:colOff>619125</xdr:colOff>
      <xdr:row>2</xdr:row>
      <xdr:rowOff>542925</xdr:rowOff>
    </xdr:from>
    <xdr:to>
      <xdr:col>5</xdr:col>
      <xdr:colOff>0</xdr:colOff>
      <xdr:row>3</xdr:row>
      <xdr:rowOff>219075</xdr:rowOff>
    </xdr:to>
    <xdr:sp>
      <xdr:nvSpPr>
        <xdr:cNvPr id="6" name="文本框 5"/>
        <xdr:cNvSpPr txBox="1"/>
      </xdr:nvSpPr>
      <xdr:spPr>
        <a:xfrm>
          <a:off x="1974215" y="1116330"/>
          <a:ext cx="219710" cy="2476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</a:rPr>
            <a:t>月</a:t>
          </a:r>
          <a:endParaRPr lang="zh-CN" altLang="en-US" sz="16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7</xdr:row>
      <xdr:rowOff>243205</xdr:rowOff>
    </xdr:from>
    <xdr:to>
      <xdr:col>17</xdr:col>
      <xdr:colOff>1586230</xdr:colOff>
      <xdr:row>9</xdr:row>
      <xdr:rowOff>80645</xdr:rowOff>
    </xdr:to>
    <xdr:sp>
      <xdr:nvSpPr>
        <xdr:cNvPr id="10" name="圆角矩形 9">
          <a:hlinkClick xmlns:r="http://schemas.openxmlformats.org/officeDocument/2006/relationships" r:id="rId2"/>
        </xdr:cNvPr>
        <xdr:cNvSpPr/>
      </xdr:nvSpPr>
      <xdr:spPr>
        <a:xfrm>
          <a:off x="9930765" y="272351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10</xdr:row>
      <xdr:rowOff>10160</xdr:rowOff>
    </xdr:from>
    <xdr:to>
      <xdr:col>17</xdr:col>
      <xdr:colOff>1586230</xdr:colOff>
      <xdr:row>11</xdr:row>
      <xdr:rowOff>133350</xdr:rowOff>
    </xdr:to>
    <xdr:sp>
      <xdr:nvSpPr>
        <xdr:cNvPr id="11" name="圆角矩形 10">
          <a:hlinkClick xmlns:r="http://schemas.openxmlformats.org/officeDocument/2006/relationships" r:id="rId3"/>
        </xdr:cNvPr>
        <xdr:cNvSpPr/>
      </xdr:nvSpPr>
      <xdr:spPr>
        <a:xfrm>
          <a:off x="9930765" y="336677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3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12</xdr:row>
      <xdr:rowOff>62865</xdr:rowOff>
    </xdr:from>
    <xdr:to>
      <xdr:col>17</xdr:col>
      <xdr:colOff>1586230</xdr:colOff>
      <xdr:row>13</xdr:row>
      <xdr:rowOff>186055</xdr:rowOff>
    </xdr:to>
    <xdr:sp>
      <xdr:nvSpPr>
        <xdr:cNvPr id="12" name="圆角矩形 11">
          <a:hlinkClick xmlns:r="http://schemas.openxmlformats.org/officeDocument/2006/relationships" r:id="rId4"/>
        </xdr:cNvPr>
        <xdr:cNvSpPr/>
      </xdr:nvSpPr>
      <xdr:spPr>
        <a:xfrm>
          <a:off x="9930765" y="4003675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4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14</xdr:row>
      <xdr:rowOff>115570</xdr:rowOff>
    </xdr:from>
    <xdr:to>
      <xdr:col>17</xdr:col>
      <xdr:colOff>1586230</xdr:colOff>
      <xdr:row>15</xdr:row>
      <xdr:rowOff>238760</xdr:rowOff>
    </xdr:to>
    <xdr:sp>
      <xdr:nvSpPr>
        <xdr:cNvPr id="13" name="圆角矩形 12">
          <a:hlinkClick xmlns:r="http://schemas.openxmlformats.org/officeDocument/2006/relationships" r:id="rId5"/>
        </xdr:cNvPr>
        <xdr:cNvSpPr/>
      </xdr:nvSpPr>
      <xdr:spPr>
        <a:xfrm>
          <a:off x="9930765" y="464058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5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460375</xdr:colOff>
      <xdr:row>16</xdr:row>
      <xdr:rowOff>168275</xdr:rowOff>
    </xdr:from>
    <xdr:to>
      <xdr:col>17</xdr:col>
      <xdr:colOff>1575435</xdr:colOff>
      <xdr:row>17</xdr:row>
      <xdr:rowOff>285115</xdr:rowOff>
    </xdr:to>
    <xdr:sp>
      <xdr:nvSpPr>
        <xdr:cNvPr id="14" name="圆角矩形 13">
          <a:hlinkClick xmlns:r="http://schemas.openxmlformats.org/officeDocument/2006/relationships" r:id="rId6"/>
        </xdr:cNvPr>
        <xdr:cNvSpPr/>
      </xdr:nvSpPr>
      <xdr:spPr>
        <a:xfrm>
          <a:off x="9919970" y="5277485"/>
          <a:ext cx="1115060" cy="408940"/>
        </a:xfrm>
        <a:prstGeom prst="roundRect">
          <a:avLst>
            <a:gd name="adj" fmla="val 50000"/>
          </a:avLst>
        </a:prstGeom>
        <a:solidFill>
          <a:schemeClr val="accent2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6</a:t>
          </a:r>
          <a:r>
            <a:rPr lang="zh-CN" altLang="en-US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  <a:cs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18</xdr:row>
      <xdr:rowOff>214630</xdr:rowOff>
    </xdr:from>
    <xdr:to>
      <xdr:col>17</xdr:col>
      <xdr:colOff>1586230</xdr:colOff>
      <xdr:row>20</xdr:row>
      <xdr:rowOff>45720</xdr:rowOff>
    </xdr:to>
    <xdr:sp>
      <xdr:nvSpPr>
        <xdr:cNvPr id="15" name="圆角矩形 14">
          <a:hlinkClick xmlns:r="http://schemas.openxmlformats.org/officeDocument/2006/relationships" r:id="rId7"/>
        </xdr:cNvPr>
        <xdr:cNvSpPr/>
      </xdr:nvSpPr>
      <xdr:spPr>
        <a:xfrm>
          <a:off x="9930765" y="590804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7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20</xdr:row>
      <xdr:rowOff>260985</xdr:rowOff>
    </xdr:from>
    <xdr:to>
      <xdr:col>17</xdr:col>
      <xdr:colOff>1586230</xdr:colOff>
      <xdr:row>22</xdr:row>
      <xdr:rowOff>98425</xdr:rowOff>
    </xdr:to>
    <xdr:sp>
      <xdr:nvSpPr>
        <xdr:cNvPr id="16" name="圆角矩形 15">
          <a:hlinkClick xmlns:r="http://schemas.openxmlformats.org/officeDocument/2006/relationships" r:id="rId8"/>
        </xdr:cNvPr>
        <xdr:cNvSpPr/>
      </xdr:nvSpPr>
      <xdr:spPr>
        <a:xfrm>
          <a:off x="9930765" y="653859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8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23</xdr:row>
      <xdr:rowOff>27940</xdr:rowOff>
    </xdr:from>
    <xdr:to>
      <xdr:col>17</xdr:col>
      <xdr:colOff>1586230</xdr:colOff>
      <xdr:row>24</xdr:row>
      <xdr:rowOff>151130</xdr:rowOff>
    </xdr:to>
    <xdr:sp>
      <xdr:nvSpPr>
        <xdr:cNvPr id="17" name="圆角矩形 16">
          <a:hlinkClick xmlns:r="http://schemas.openxmlformats.org/officeDocument/2006/relationships" r:id="rId9"/>
        </xdr:cNvPr>
        <xdr:cNvSpPr/>
      </xdr:nvSpPr>
      <xdr:spPr>
        <a:xfrm>
          <a:off x="9930765" y="718185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9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25</xdr:row>
      <xdr:rowOff>80645</xdr:rowOff>
    </xdr:from>
    <xdr:to>
      <xdr:col>17</xdr:col>
      <xdr:colOff>1586230</xdr:colOff>
      <xdr:row>26</xdr:row>
      <xdr:rowOff>197485</xdr:rowOff>
    </xdr:to>
    <xdr:sp>
      <xdr:nvSpPr>
        <xdr:cNvPr id="18" name="圆角矩形 17">
          <a:hlinkClick xmlns:r="http://schemas.openxmlformats.org/officeDocument/2006/relationships" r:id="rId10"/>
        </xdr:cNvPr>
        <xdr:cNvSpPr/>
      </xdr:nvSpPr>
      <xdr:spPr>
        <a:xfrm>
          <a:off x="9930765" y="781875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10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27</xdr:row>
      <xdr:rowOff>127000</xdr:rowOff>
    </xdr:from>
    <xdr:to>
      <xdr:col>17</xdr:col>
      <xdr:colOff>1586230</xdr:colOff>
      <xdr:row>28</xdr:row>
      <xdr:rowOff>243840</xdr:rowOff>
    </xdr:to>
    <xdr:sp>
      <xdr:nvSpPr>
        <xdr:cNvPr id="19" name="圆角矩形 18">
          <a:hlinkClick xmlns:r="http://schemas.openxmlformats.org/officeDocument/2006/relationships" r:id="rId11"/>
        </xdr:cNvPr>
        <xdr:cNvSpPr/>
      </xdr:nvSpPr>
      <xdr:spPr>
        <a:xfrm>
          <a:off x="9930765" y="8449310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29</xdr:row>
      <xdr:rowOff>173355</xdr:rowOff>
    </xdr:from>
    <xdr:to>
      <xdr:col>17</xdr:col>
      <xdr:colOff>1586230</xdr:colOff>
      <xdr:row>31</xdr:row>
      <xdr:rowOff>10795</xdr:rowOff>
    </xdr:to>
    <xdr:sp>
      <xdr:nvSpPr>
        <xdr:cNvPr id="20" name="圆角矩形 19">
          <a:hlinkClick xmlns:r="http://schemas.openxmlformats.org/officeDocument/2006/relationships" r:id="rId12"/>
        </xdr:cNvPr>
        <xdr:cNvSpPr/>
      </xdr:nvSpPr>
      <xdr:spPr>
        <a:xfrm>
          <a:off x="9930765" y="907986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 editAs="oneCell">
    <xdr:from>
      <xdr:col>18</xdr:col>
      <xdr:colOff>9525</xdr:colOff>
      <xdr:row>14</xdr:row>
      <xdr:rowOff>13335</xdr:rowOff>
    </xdr:from>
    <xdr:to>
      <xdr:col>23</xdr:col>
      <xdr:colOff>0</xdr:colOff>
      <xdr:row>33</xdr:row>
      <xdr:rowOff>93345</xdr:rowOff>
    </xdr:to>
    <xdr:pic>
      <xdr:nvPicPr>
        <xdr:cNvPr id="2" name="图片 1" descr="&amp;pky540_sjzg_VCG41N1140993142_sjzg_VCG41N1140993142&amp;"/>
        <xdr:cNvPicPr>
          <a:picLocks noChangeAspect="1"/>
        </xdr:cNvPicPr>
      </xdr:nvPicPr>
      <xdr:blipFill>
        <a:blip r:embed="rId13"/>
        <a:srcRect r="39846" b="18702"/>
        <a:stretch>
          <a:fillRect/>
        </a:stretch>
      </xdr:blipFill>
      <xdr:spPr>
        <a:xfrm>
          <a:off x="11174730" y="4538345"/>
          <a:ext cx="3584575" cy="5682615"/>
        </a:xfrm>
        <a:prstGeom prst="rect">
          <a:avLst/>
        </a:prstGeom>
      </xdr:spPr>
    </xdr:pic>
    <xdr:clientData/>
  </xdr:twoCellAnchor>
  <xdr:twoCellAnchor>
    <xdr:from>
      <xdr:col>18</xdr:col>
      <xdr:colOff>274955</xdr:colOff>
      <xdr:row>4</xdr:row>
      <xdr:rowOff>189230</xdr:rowOff>
    </xdr:from>
    <xdr:to>
      <xdr:col>22</xdr:col>
      <xdr:colOff>223520</xdr:colOff>
      <xdr:row>11</xdr:row>
      <xdr:rowOff>38735</xdr:rowOff>
    </xdr:to>
    <xdr:grpSp>
      <xdr:nvGrpSpPr>
        <xdr:cNvPr id="5" name="组合 4"/>
        <xdr:cNvGrpSpPr/>
      </xdr:nvGrpSpPr>
      <xdr:grpSpPr>
        <a:xfrm>
          <a:off x="11403965" y="1651635"/>
          <a:ext cx="3340100" cy="2035810"/>
          <a:chOff x="633" y="10435"/>
          <a:chExt cx="5962" cy="3101"/>
        </a:xfrm>
      </xdr:grpSpPr>
      <xdr:sp>
        <xdr:nvSpPr>
          <xdr:cNvPr id="7" name="矩形 6"/>
          <xdr:cNvSpPr/>
        </xdr:nvSpPr>
        <xdr:spPr>
          <a:xfrm>
            <a:off x="633" y="10435"/>
            <a:ext cx="5962" cy="8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营销关键节点：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儿童节、父亲节、端午节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  <xdr:sp>
        <xdr:nvSpPr>
          <xdr:cNvPr id="8" name="矩形 7"/>
          <xdr:cNvSpPr/>
        </xdr:nvSpPr>
        <xdr:spPr>
          <a:xfrm>
            <a:off x="633" y="12629"/>
            <a:ext cx="5904" cy="9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营销关键词</a:t>
            </a:r>
            <a:r>
              <a:rPr lang="en-US" altLang="zh-CN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: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童心、责任、粽子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ctr"/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</xdr:grpSp>
    <xdr:clientData/>
  </xdr:twoCellAnchor>
  <xdr:twoCellAnchor>
    <xdr:from>
      <xdr:col>0</xdr:col>
      <xdr:colOff>253365</xdr:colOff>
      <xdr:row>1</xdr:row>
      <xdr:rowOff>19685</xdr:rowOff>
    </xdr:from>
    <xdr:to>
      <xdr:col>22</xdr:col>
      <xdr:colOff>266700</xdr:colOff>
      <xdr:row>5</xdr:row>
      <xdr:rowOff>29845</xdr:rowOff>
    </xdr:to>
    <xdr:sp>
      <xdr:nvSpPr>
        <xdr:cNvPr id="3" name="矩形 2">
          <a:hlinkClick xmlns:r="http://schemas.openxmlformats.org/officeDocument/2006/relationships" r:id="rId14"/>
        </xdr:cNvPr>
        <xdr:cNvSpPr/>
      </xdr:nvSpPr>
      <xdr:spPr>
        <a:xfrm>
          <a:off x="238760" y="275590"/>
          <a:ext cx="14520545" cy="140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</xdr:row>
          <xdr:rowOff>171450</xdr:rowOff>
        </xdr:from>
        <xdr:to>
          <xdr:col>16</xdr:col>
          <xdr:colOff>31750</xdr:colOff>
          <xdr:row>32</xdr:row>
          <xdr:rowOff>190500</xdr:rowOff>
        </xdr:to>
        <xdr:sp>
          <xdr:nvSpPr>
            <xdr:cNvPr id="52225" name="Check Box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>
            <a:xfrm>
              <a:off x="8496300" y="9662160"/>
              <a:ext cx="156210" cy="20955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17</xdr:col>
      <xdr:colOff>471170</xdr:colOff>
      <xdr:row>5</xdr:row>
      <xdr:rowOff>439420</xdr:rowOff>
    </xdr:from>
    <xdr:to>
      <xdr:col>17</xdr:col>
      <xdr:colOff>1586230</xdr:colOff>
      <xdr:row>7</xdr:row>
      <xdr:rowOff>27940</xdr:rowOff>
    </xdr:to>
    <xdr:sp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9930765" y="2092325"/>
          <a:ext cx="1115060" cy="415925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4</xdr:col>
      <xdr:colOff>619125</xdr:colOff>
      <xdr:row>2</xdr:row>
      <xdr:rowOff>542925</xdr:rowOff>
    </xdr:from>
    <xdr:to>
      <xdr:col>5</xdr:col>
      <xdr:colOff>0</xdr:colOff>
      <xdr:row>3</xdr:row>
      <xdr:rowOff>219075</xdr:rowOff>
    </xdr:to>
    <xdr:sp>
      <xdr:nvSpPr>
        <xdr:cNvPr id="6" name="文本框 5"/>
        <xdr:cNvSpPr txBox="1"/>
      </xdr:nvSpPr>
      <xdr:spPr>
        <a:xfrm>
          <a:off x="1974215" y="1116330"/>
          <a:ext cx="219710" cy="2476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</a:rPr>
            <a:t>月</a:t>
          </a:r>
          <a:endParaRPr lang="zh-CN" altLang="en-US" sz="16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7</xdr:row>
      <xdr:rowOff>243205</xdr:rowOff>
    </xdr:from>
    <xdr:to>
      <xdr:col>17</xdr:col>
      <xdr:colOff>1586230</xdr:colOff>
      <xdr:row>9</xdr:row>
      <xdr:rowOff>80645</xdr:rowOff>
    </xdr:to>
    <xdr:sp>
      <xdr:nvSpPr>
        <xdr:cNvPr id="10" name="圆角矩形 9">
          <a:hlinkClick xmlns:r="http://schemas.openxmlformats.org/officeDocument/2006/relationships" r:id="rId2"/>
        </xdr:cNvPr>
        <xdr:cNvSpPr/>
      </xdr:nvSpPr>
      <xdr:spPr>
        <a:xfrm>
          <a:off x="9930765" y="272351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10</xdr:row>
      <xdr:rowOff>10160</xdr:rowOff>
    </xdr:from>
    <xdr:to>
      <xdr:col>17</xdr:col>
      <xdr:colOff>1586230</xdr:colOff>
      <xdr:row>11</xdr:row>
      <xdr:rowOff>133350</xdr:rowOff>
    </xdr:to>
    <xdr:sp>
      <xdr:nvSpPr>
        <xdr:cNvPr id="11" name="圆角矩形 10">
          <a:hlinkClick xmlns:r="http://schemas.openxmlformats.org/officeDocument/2006/relationships" r:id="rId3"/>
        </xdr:cNvPr>
        <xdr:cNvSpPr/>
      </xdr:nvSpPr>
      <xdr:spPr>
        <a:xfrm>
          <a:off x="9930765" y="336677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3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12</xdr:row>
      <xdr:rowOff>62865</xdr:rowOff>
    </xdr:from>
    <xdr:to>
      <xdr:col>17</xdr:col>
      <xdr:colOff>1586230</xdr:colOff>
      <xdr:row>13</xdr:row>
      <xdr:rowOff>186055</xdr:rowOff>
    </xdr:to>
    <xdr:sp>
      <xdr:nvSpPr>
        <xdr:cNvPr id="12" name="圆角矩形 11">
          <a:hlinkClick xmlns:r="http://schemas.openxmlformats.org/officeDocument/2006/relationships" r:id="rId4"/>
        </xdr:cNvPr>
        <xdr:cNvSpPr/>
      </xdr:nvSpPr>
      <xdr:spPr>
        <a:xfrm>
          <a:off x="9930765" y="4003675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4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14</xdr:row>
      <xdr:rowOff>115570</xdr:rowOff>
    </xdr:from>
    <xdr:to>
      <xdr:col>17</xdr:col>
      <xdr:colOff>1586230</xdr:colOff>
      <xdr:row>15</xdr:row>
      <xdr:rowOff>238760</xdr:rowOff>
    </xdr:to>
    <xdr:sp>
      <xdr:nvSpPr>
        <xdr:cNvPr id="13" name="圆角矩形 12">
          <a:hlinkClick xmlns:r="http://schemas.openxmlformats.org/officeDocument/2006/relationships" r:id="rId5"/>
        </xdr:cNvPr>
        <xdr:cNvSpPr/>
      </xdr:nvSpPr>
      <xdr:spPr>
        <a:xfrm>
          <a:off x="9930765" y="464058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5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16</xdr:row>
      <xdr:rowOff>168275</xdr:rowOff>
    </xdr:from>
    <xdr:to>
      <xdr:col>17</xdr:col>
      <xdr:colOff>1586230</xdr:colOff>
      <xdr:row>17</xdr:row>
      <xdr:rowOff>285115</xdr:rowOff>
    </xdr:to>
    <xdr:sp>
      <xdr:nvSpPr>
        <xdr:cNvPr id="14" name="圆角矩形 13">
          <a:hlinkClick xmlns:r="http://schemas.openxmlformats.org/officeDocument/2006/relationships" r:id="rId6"/>
        </xdr:cNvPr>
        <xdr:cNvSpPr/>
      </xdr:nvSpPr>
      <xdr:spPr>
        <a:xfrm>
          <a:off x="9930765" y="527748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6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448945</xdr:colOff>
      <xdr:row>18</xdr:row>
      <xdr:rowOff>214630</xdr:rowOff>
    </xdr:from>
    <xdr:to>
      <xdr:col>17</xdr:col>
      <xdr:colOff>1564005</xdr:colOff>
      <xdr:row>20</xdr:row>
      <xdr:rowOff>45720</xdr:rowOff>
    </xdr:to>
    <xdr:sp>
      <xdr:nvSpPr>
        <xdr:cNvPr id="15" name="圆角矩形 14">
          <a:hlinkClick xmlns:r="http://schemas.openxmlformats.org/officeDocument/2006/relationships" r:id="rId7"/>
        </xdr:cNvPr>
        <xdr:cNvSpPr/>
      </xdr:nvSpPr>
      <xdr:spPr>
        <a:xfrm>
          <a:off x="9908540" y="5908040"/>
          <a:ext cx="1115060" cy="415290"/>
        </a:xfrm>
        <a:prstGeom prst="roundRect">
          <a:avLst>
            <a:gd name="adj" fmla="val 50000"/>
          </a:avLst>
        </a:prstGeom>
        <a:solidFill>
          <a:schemeClr val="accent2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7</a:t>
          </a:r>
          <a:r>
            <a:rPr lang="zh-CN" altLang="en-US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  <a:cs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20</xdr:row>
      <xdr:rowOff>260985</xdr:rowOff>
    </xdr:from>
    <xdr:to>
      <xdr:col>17</xdr:col>
      <xdr:colOff>1586230</xdr:colOff>
      <xdr:row>22</xdr:row>
      <xdr:rowOff>98425</xdr:rowOff>
    </xdr:to>
    <xdr:sp>
      <xdr:nvSpPr>
        <xdr:cNvPr id="16" name="圆角矩形 15">
          <a:hlinkClick xmlns:r="http://schemas.openxmlformats.org/officeDocument/2006/relationships" r:id="rId8"/>
        </xdr:cNvPr>
        <xdr:cNvSpPr/>
      </xdr:nvSpPr>
      <xdr:spPr>
        <a:xfrm>
          <a:off x="9930765" y="653859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8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23</xdr:row>
      <xdr:rowOff>27940</xdr:rowOff>
    </xdr:from>
    <xdr:to>
      <xdr:col>17</xdr:col>
      <xdr:colOff>1586230</xdr:colOff>
      <xdr:row>24</xdr:row>
      <xdr:rowOff>151130</xdr:rowOff>
    </xdr:to>
    <xdr:sp>
      <xdr:nvSpPr>
        <xdr:cNvPr id="17" name="圆角矩形 16">
          <a:hlinkClick xmlns:r="http://schemas.openxmlformats.org/officeDocument/2006/relationships" r:id="rId9"/>
        </xdr:cNvPr>
        <xdr:cNvSpPr/>
      </xdr:nvSpPr>
      <xdr:spPr>
        <a:xfrm>
          <a:off x="9930765" y="718185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9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25</xdr:row>
      <xdr:rowOff>80645</xdr:rowOff>
    </xdr:from>
    <xdr:to>
      <xdr:col>17</xdr:col>
      <xdr:colOff>1586230</xdr:colOff>
      <xdr:row>26</xdr:row>
      <xdr:rowOff>197485</xdr:rowOff>
    </xdr:to>
    <xdr:sp>
      <xdr:nvSpPr>
        <xdr:cNvPr id="18" name="圆角矩形 17">
          <a:hlinkClick xmlns:r="http://schemas.openxmlformats.org/officeDocument/2006/relationships" r:id="rId10"/>
        </xdr:cNvPr>
        <xdr:cNvSpPr/>
      </xdr:nvSpPr>
      <xdr:spPr>
        <a:xfrm>
          <a:off x="9930765" y="781875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10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27</xdr:row>
      <xdr:rowOff>127000</xdr:rowOff>
    </xdr:from>
    <xdr:to>
      <xdr:col>17</xdr:col>
      <xdr:colOff>1586230</xdr:colOff>
      <xdr:row>28</xdr:row>
      <xdr:rowOff>243840</xdr:rowOff>
    </xdr:to>
    <xdr:sp>
      <xdr:nvSpPr>
        <xdr:cNvPr id="19" name="圆角矩形 18">
          <a:hlinkClick xmlns:r="http://schemas.openxmlformats.org/officeDocument/2006/relationships" r:id="rId11"/>
        </xdr:cNvPr>
        <xdr:cNvSpPr/>
      </xdr:nvSpPr>
      <xdr:spPr>
        <a:xfrm>
          <a:off x="9930765" y="8449310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29</xdr:row>
      <xdr:rowOff>173355</xdr:rowOff>
    </xdr:from>
    <xdr:to>
      <xdr:col>17</xdr:col>
      <xdr:colOff>1586230</xdr:colOff>
      <xdr:row>31</xdr:row>
      <xdr:rowOff>10795</xdr:rowOff>
    </xdr:to>
    <xdr:sp>
      <xdr:nvSpPr>
        <xdr:cNvPr id="20" name="圆角矩形 19">
          <a:hlinkClick xmlns:r="http://schemas.openxmlformats.org/officeDocument/2006/relationships" r:id="rId12"/>
        </xdr:cNvPr>
        <xdr:cNvSpPr/>
      </xdr:nvSpPr>
      <xdr:spPr>
        <a:xfrm>
          <a:off x="9930765" y="907986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 editAs="oneCell">
    <xdr:from>
      <xdr:col>18</xdr:col>
      <xdr:colOff>9525</xdr:colOff>
      <xdr:row>14</xdr:row>
      <xdr:rowOff>13335</xdr:rowOff>
    </xdr:from>
    <xdr:to>
      <xdr:col>23</xdr:col>
      <xdr:colOff>0</xdr:colOff>
      <xdr:row>33</xdr:row>
      <xdr:rowOff>93345</xdr:rowOff>
    </xdr:to>
    <xdr:pic>
      <xdr:nvPicPr>
        <xdr:cNvPr id="2" name="图片 1" descr="&amp;pky540_sjzg_VCG41N1140993142_sjzg_VCG41N1140993142&amp;"/>
        <xdr:cNvPicPr>
          <a:picLocks noChangeAspect="1"/>
        </xdr:cNvPicPr>
      </xdr:nvPicPr>
      <xdr:blipFill>
        <a:blip r:embed="rId13"/>
        <a:srcRect r="39846" b="18702"/>
        <a:stretch>
          <a:fillRect/>
        </a:stretch>
      </xdr:blipFill>
      <xdr:spPr>
        <a:xfrm>
          <a:off x="11174730" y="4538345"/>
          <a:ext cx="3584575" cy="5682615"/>
        </a:xfrm>
        <a:prstGeom prst="rect">
          <a:avLst/>
        </a:prstGeom>
      </xdr:spPr>
    </xdr:pic>
    <xdr:clientData/>
  </xdr:twoCellAnchor>
  <xdr:twoCellAnchor>
    <xdr:from>
      <xdr:col>18</xdr:col>
      <xdr:colOff>190500</xdr:colOff>
      <xdr:row>5</xdr:row>
      <xdr:rowOff>173355</xdr:rowOff>
    </xdr:from>
    <xdr:to>
      <xdr:col>22</xdr:col>
      <xdr:colOff>179705</xdr:colOff>
      <xdr:row>12</xdr:row>
      <xdr:rowOff>153035</xdr:rowOff>
    </xdr:to>
    <xdr:grpSp>
      <xdr:nvGrpSpPr>
        <xdr:cNvPr id="5" name="组合 4"/>
        <xdr:cNvGrpSpPr/>
      </xdr:nvGrpSpPr>
      <xdr:grpSpPr>
        <a:xfrm>
          <a:off x="11355705" y="1826260"/>
          <a:ext cx="3344545" cy="2267585"/>
          <a:chOff x="633" y="10435"/>
          <a:chExt cx="6025" cy="3461"/>
        </a:xfrm>
      </xdr:grpSpPr>
      <xdr:sp>
        <xdr:nvSpPr>
          <xdr:cNvPr id="7" name="矩形 6"/>
          <xdr:cNvSpPr/>
        </xdr:nvSpPr>
        <xdr:spPr>
          <a:xfrm>
            <a:off x="633" y="10435"/>
            <a:ext cx="5875" cy="8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营销关键节点：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建党节、香港回归纪念日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  <xdr:sp>
        <xdr:nvSpPr>
          <xdr:cNvPr id="8" name="矩形 7"/>
          <xdr:cNvSpPr/>
        </xdr:nvSpPr>
        <xdr:spPr>
          <a:xfrm>
            <a:off x="698" y="12989"/>
            <a:ext cx="5960" cy="9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营销关键词</a:t>
            </a:r>
            <a:r>
              <a:rPr lang="en-US" altLang="zh-CN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: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不忘初心、牢记使命、祖国统一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</xdr:grpSp>
    <xdr:clientData/>
  </xdr:twoCellAnchor>
  <xdr:twoCellAnchor>
    <xdr:from>
      <xdr:col>0</xdr:col>
      <xdr:colOff>239395</xdr:colOff>
      <xdr:row>0</xdr:row>
      <xdr:rowOff>231140</xdr:rowOff>
    </xdr:from>
    <xdr:to>
      <xdr:col>22</xdr:col>
      <xdr:colOff>252730</xdr:colOff>
      <xdr:row>4</xdr:row>
      <xdr:rowOff>175895</xdr:rowOff>
    </xdr:to>
    <xdr:sp>
      <xdr:nvSpPr>
        <xdr:cNvPr id="3" name="矩形 2">
          <a:hlinkClick xmlns:r="http://schemas.openxmlformats.org/officeDocument/2006/relationships" r:id="rId14"/>
        </xdr:cNvPr>
        <xdr:cNvSpPr/>
      </xdr:nvSpPr>
      <xdr:spPr>
        <a:xfrm>
          <a:off x="238760" y="231140"/>
          <a:ext cx="14520545" cy="140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</xdr:row>
          <xdr:rowOff>171450</xdr:rowOff>
        </xdr:from>
        <xdr:to>
          <xdr:col>16</xdr:col>
          <xdr:colOff>31750</xdr:colOff>
          <xdr:row>32</xdr:row>
          <xdr:rowOff>190500</xdr:rowOff>
        </xdr:to>
        <xdr:sp>
          <xdr:nvSpPr>
            <xdr:cNvPr id="53249" name="Check Box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>
            <a:xfrm>
              <a:off x="8496300" y="9662160"/>
              <a:ext cx="156210" cy="20955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17</xdr:col>
      <xdr:colOff>471170</xdr:colOff>
      <xdr:row>5</xdr:row>
      <xdr:rowOff>430530</xdr:rowOff>
    </xdr:from>
    <xdr:to>
      <xdr:col>17</xdr:col>
      <xdr:colOff>1586230</xdr:colOff>
      <xdr:row>7</xdr:row>
      <xdr:rowOff>27940</xdr:rowOff>
    </xdr:to>
    <xdr:sp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9930765" y="2083435"/>
          <a:ext cx="1115060" cy="424815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4</xdr:col>
      <xdr:colOff>619125</xdr:colOff>
      <xdr:row>2</xdr:row>
      <xdr:rowOff>542925</xdr:rowOff>
    </xdr:from>
    <xdr:to>
      <xdr:col>5</xdr:col>
      <xdr:colOff>0</xdr:colOff>
      <xdr:row>3</xdr:row>
      <xdr:rowOff>219075</xdr:rowOff>
    </xdr:to>
    <xdr:sp>
      <xdr:nvSpPr>
        <xdr:cNvPr id="6" name="文本框 5"/>
        <xdr:cNvSpPr txBox="1"/>
      </xdr:nvSpPr>
      <xdr:spPr>
        <a:xfrm>
          <a:off x="1974215" y="1116330"/>
          <a:ext cx="219710" cy="2476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</a:rPr>
            <a:t>月</a:t>
          </a:r>
          <a:endParaRPr lang="zh-CN" altLang="en-US" sz="16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7</xdr:row>
      <xdr:rowOff>234315</xdr:rowOff>
    </xdr:from>
    <xdr:to>
      <xdr:col>17</xdr:col>
      <xdr:colOff>1586230</xdr:colOff>
      <xdr:row>9</xdr:row>
      <xdr:rowOff>80645</xdr:rowOff>
    </xdr:to>
    <xdr:sp>
      <xdr:nvSpPr>
        <xdr:cNvPr id="10" name="圆角矩形 9">
          <a:hlinkClick xmlns:r="http://schemas.openxmlformats.org/officeDocument/2006/relationships" r:id="rId2"/>
        </xdr:cNvPr>
        <xdr:cNvSpPr/>
      </xdr:nvSpPr>
      <xdr:spPr>
        <a:xfrm>
          <a:off x="9930765" y="2714625"/>
          <a:ext cx="1115060" cy="43053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9</xdr:row>
      <xdr:rowOff>287020</xdr:rowOff>
    </xdr:from>
    <xdr:to>
      <xdr:col>17</xdr:col>
      <xdr:colOff>1586230</xdr:colOff>
      <xdr:row>11</xdr:row>
      <xdr:rowOff>133350</xdr:rowOff>
    </xdr:to>
    <xdr:sp>
      <xdr:nvSpPr>
        <xdr:cNvPr id="11" name="圆角矩形 10">
          <a:hlinkClick xmlns:r="http://schemas.openxmlformats.org/officeDocument/2006/relationships" r:id="rId3"/>
        </xdr:cNvPr>
        <xdr:cNvSpPr/>
      </xdr:nvSpPr>
      <xdr:spPr>
        <a:xfrm>
          <a:off x="9930765" y="3351530"/>
          <a:ext cx="1115060" cy="43053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3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12</xdr:row>
      <xdr:rowOff>53975</xdr:rowOff>
    </xdr:from>
    <xdr:to>
      <xdr:col>17</xdr:col>
      <xdr:colOff>1586230</xdr:colOff>
      <xdr:row>13</xdr:row>
      <xdr:rowOff>186055</xdr:rowOff>
    </xdr:to>
    <xdr:sp>
      <xdr:nvSpPr>
        <xdr:cNvPr id="12" name="圆角矩形 11">
          <a:hlinkClick xmlns:r="http://schemas.openxmlformats.org/officeDocument/2006/relationships" r:id="rId4"/>
        </xdr:cNvPr>
        <xdr:cNvSpPr/>
      </xdr:nvSpPr>
      <xdr:spPr>
        <a:xfrm>
          <a:off x="9930765" y="3994785"/>
          <a:ext cx="1115060" cy="42418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4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14</xdr:row>
      <xdr:rowOff>106680</xdr:rowOff>
    </xdr:from>
    <xdr:to>
      <xdr:col>17</xdr:col>
      <xdr:colOff>1586230</xdr:colOff>
      <xdr:row>15</xdr:row>
      <xdr:rowOff>238760</xdr:rowOff>
    </xdr:to>
    <xdr:sp>
      <xdr:nvSpPr>
        <xdr:cNvPr id="13" name="圆角矩形 12">
          <a:hlinkClick xmlns:r="http://schemas.openxmlformats.org/officeDocument/2006/relationships" r:id="rId5"/>
        </xdr:cNvPr>
        <xdr:cNvSpPr/>
      </xdr:nvSpPr>
      <xdr:spPr>
        <a:xfrm>
          <a:off x="9930765" y="4631690"/>
          <a:ext cx="1115060" cy="42418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5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16</xdr:row>
      <xdr:rowOff>159385</xdr:rowOff>
    </xdr:from>
    <xdr:to>
      <xdr:col>17</xdr:col>
      <xdr:colOff>1586230</xdr:colOff>
      <xdr:row>17</xdr:row>
      <xdr:rowOff>285115</xdr:rowOff>
    </xdr:to>
    <xdr:sp>
      <xdr:nvSpPr>
        <xdr:cNvPr id="14" name="圆角矩形 13">
          <a:hlinkClick xmlns:r="http://schemas.openxmlformats.org/officeDocument/2006/relationships" r:id="rId6"/>
        </xdr:cNvPr>
        <xdr:cNvSpPr/>
      </xdr:nvSpPr>
      <xdr:spPr>
        <a:xfrm>
          <a:off x="9930765" y="5268595"/>
          <a:ext cx="1115060" cy="41783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6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18</xdr:row>
      <xdr:rowOff>205740</xdr:rowOff>
    </xdr:from>
    <xdr:to>
      <xdr:col>17</xdr:col>
      <xdr:colOff>1586230</xdr:colOff>
      <xdr:row>20</xdr:row>
      <xdr:rowOff>45720</xdr:rowOff>
    </xdr:to>
    <xdr:sp>
      <xdr:nvSpPr>
        <xdr:cNvPr id="15" name="圆角矩形 14">
          <a:hlinkClick xmlns:r="http://schemas.openxmlformats.org/officeDocument/2006/relationships" r:id="rId7"/>
        </xdr:cNvPr>
        <xdr:cNvSpPr/>
      </xdr:nvSpPr>
      <xdr:spPr>
        <a:xfrm>
          <a:off x="9930765" y="5899150"/>
          <a:ext cx="1115060" cy="42418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7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20</xdr:row>
      <xdr:rowOff>260985</xdr:rowOff>
    </xdr:from>
    <xdr:to>
      <xdr:col>17</xdr:col>
      <xdr:colOff>1586230</xdr:colOff>
      <xdr:row>22</xdr:row>
      <xdr:rowOff>98425</xdr:rowOff>
    </xdr:to>
    <xdr:sp>
      <xdr:nvSpPr>
        <xdr:cNvPr id="16" name="圆角矩形 15">
          <a:hlinkClick xmlns:r="http://schemas.openxmlformats.org/officeDocument/2006/relationships" r:id="rId8"/>
        </xdr:cNvPr>
        <xdr:cNvSpPr/>
      </xdr:nvSpPr>
      <xdr:spPr>
        <a:xfrm>
          <a:off x="9930765" y="6538595"/>
          <a:ext cx="1115060" cy="421640"/>
        </a:xfrm>
        <a:prstGeom prst="roundRect">
          <a:avLst>
            <a:gd name="adj" fmla="val 50000"/>
          </a:avLst>
        </a:prstGeom>
        <a:solidFill>
          <a:schemeClr val="accent2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8</a:t>
          </a:r>
          <a:r>
            <a:rPr lang="zh-CN" altLang="en-US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  <a:cs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23</xdr:row>
      <xdr:rowOff>19050</xdr:rowOff>
    </xdr:from>
    <xdr:to>
      <xdr:col>17</xdr:col>
      <xdr:colOff>1586230</xdr:colOff>
      <xdr:row>24</xdr:row>
      <xdr:rowOff>151130</xdr:rowOff>
    </xdr:to>
    <xdr:sp>
      <xdr:nvSpPr>
        <xdr:cNvPr id="17" name="圆角矩形 16">
          <a:hlinkClick xmlns:r="http://schemas.openxmlformats.org/officeDocument/2006/relationships" r:id="rId9"/>
        </xdr:cNvPr>
        <xdr:cNvSpPr/>
      </xdr:nvSpPr>
      <xdr:spPr>
        <a:xfrm>
          <a:off x="9930765" y="7172960"/>
          <a:ext cx="1115060" cy="42418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9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25</xdr:row>
      <xdr:rowOff>71755</xdr:rowOff>
    </xdr:from>
    <xdr:to>
      <xdr:col>17</xdr:col>
      <xdr:colOff>1586230</xdr:colOff>
      <xdr:row>26</xdr:row>
      <xdr:rowOff>197485</xdr:rowOff>
    </xdr:to>
    <xdr:sp>
      <xdr:nvSpPr>
        <xdr:cNvPr id="18" name="圆角矩形 17">
          <a:hlinkClick xmlns:r="http://schemas.openxmlformats.org/officeDocument/2006/relationships" r:id="rId10"/>
        </xdr:cNvPr>
        <xdr:cNvSpPr/>
      </xdr:nvSpPr>
      <xdr:spPr>
        <a:xfrm>
          <a:off x="9930765" y="7809865"/>
          <a:ext cx="1115060" cy="41783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10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27</xdr:row>
      <xdr:rowOff>118110</xdr:rowOff>
    </xdr:from>
    <xdr:to>
      <xdr:col>17</xdr:col>
      <xdr:colOff>1586230</xdr:colOff>
      <xdr:row>28</xdr:row>
      <xdr:rowOff>243840</xdr:rowOff>
    </xdr:to>
    <xdr:sp>
      <xdr:nvSpPr>
        <xdr:cNvPr id="19" name="圆角矩形 18">
          <a:hlinkClick xmlns:r="http://schemas.openxmlformats.org/officeDocument/2006/relationships" r:id="rId11"/>
        </xdr:cNvPr>
        <xdr:cNvSpPr/>
      </xdr:nvSpPr>
      <xdr:spPr>
        <a:xfrm>
          <a:off x="9930765" y="8440420"/>
          <a:ext cx="1115060" cy="41783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29</xdr:row>
      <xdr:rowOff>164465</xdr:rowOff>
    </xdr:from>
    <xdr:to>
      <xdr:col>17</xdr:col>
      <xdr:colOff>1586230</xdr:colOff>
      <xdr:row>31</xdr:row>
      <xdr:rowOff>10795</xdr:rowOff>
    </xdr:to>
    <xdr:sp>
      <xdr:nvSpPr>
        <xdr:cNvPr id="20" name="圆角矩形 19">
          <a:hlinkClick xmlns:r="http://schemas.openxmlformats.org/officeDocument/2006/relationships" r:id="rId12"/>
        </xdr:cNvPr>
        <xdr:cNvSpPr/>
      </xdr:nvSpPr>
      <xdr:spPr>
        <a:xfrm>
          <a:off x="9930765" y="9070975"/>
          <a:ext cx="1115060" cy="43053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 editAs="oneCell">
    <xdr:from>
      <xdr:col>18</xdr:col>
      <xdr:colOff>9525</xdr:colOff>
      <xdr:row>14</xdr:row>
      <xdr:rowOff>13335</xdr:rowOff>
    </xdr:from>
    <xdr:to>
      <xdr:col>23</xdr:col>
      <xdr:colOff>0</xdr:colOff>
      <xdr:row>33</xdr:row>
      <xdr:rowOff>93345</xdr:rowOff>
    </xdr:to>
    <xdr:pic>
      <xdr:nvPicPr>
        <xdr:cNvPr id="2" name="图片 1" descr="&amp;pky540_sjzg_VCG41N1140993142_sjzg_VCG41N1140993142&amp;"/>
        <xdr:cNvPicPr>
          <a:picLocks noChangeAspect="1"/>
        </xdr:cNvPicPr>
      </xdr:nvPicPr>
      <xdr:blipFill>
        <a:blip r:embed="rId13"/>
        <a:srcRect r="39846" b="18702"/>
        <a:stretch>
          <a:fillRect/>
        </a:stretch>
      </xdr:blipFill>
      <xdr:spPr>
        <a:xfrm>
          <a:off x="11174730" y="4538345"/>
          <a:ext cx="3584575" cy="5682615"/>
        </a:xfrm>
        <a:prstGeom prst="rect">
          <a:avLst/>
        </a:prstGeom>
      </xdr:spPr>
    </xdr:pic>
    <xdr:clientData/>
  </xdr:twoCellAnchor>
  <xdr:twoCellAnchor>
    <xdr:from>
      <xdr:col>18</xdr:col>
      <xdr:colOff>274955</xdr:colOff>
      <xdr:row>4</xdr:row>
      <xdr:rowOff>189230</xdr:rowOff>
    </xdr:from>
    <xdr:to>
      <xdr:col>21</xdr:col>
      <xdr:colOff>631190</xdr:colOff>
      <xdr:row>12</xdr:row>
      <xdr:rowOff>80010</xdr:rowOff>
    </xdr:to>
    <xdr:grpSp>
      <xdr:nvGrpSpPr>
        <xdr:cNvPr id="5" name="组合 4"/>
        <xdr:cNvGrpSpPr/>
      </xdr:nvGrpSpPr>
      <xdr:grpSpPr>
        <a:xfrm>
          <a:off x="11403965" y="1651635"/>
          <a:ext cx="2708910" cy="2369185"/>
          <a:chOff x="633" y="10435"/>
          <a:chExt cx="4735" cy="3608"/>
        </a:xfrm>
      </xdr:grpSpPr>
      <xdr:sp>
        <xdr:nvSpPr>
          <xdr:cNvPr id="7" name="矩形 6"/>
          <xdr:cNvSpPr/>
        </xdr:nvSpPr>
        <xdr:spPr>
          <a:xfrm>
            <a:off x="633" y="10435"/>
            <a:ext cx="4735" cy="8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营销关键节点：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七夕节、全民健身日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  <xdr:sp>
        <xdr:nvSpPr>
          <xdr:cNvPr id="8" name="矩形 7"/>
          <xdr:cNvSpPr/>
        </xdr:nvSpPr>
        <xdr:spPr>
          <a:xfrm>
            <a:off x="654" y="13136"/>
            <a:ext cx="3575" cy="9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营销关键词</a:t>
            </a:r>
            <a:r>
              <a:rPr lang="en-US" altLang="zh-CN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: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情侣、健身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</xdr:grpSp>
    <xdr:clientData/>
  </xdr:twoCellAnchor>
  <xdr:twoCellAnchor>
    <xdr:from>
      <xdr:col>0</xdr:col>
      <xdr:colOff>245745</xdr:colOff>
      <xdr:row>0</xdr:row>
      <xdr:rowOff>210820</xdr:rowOff>
    </xdr:from>
    <xdr:to>
      <xdr:col>22</xdr:col>
      <xdr:colOff>259080</xdr:colOff>
      <xdr:row>4</xdr:row>
      <xdr:rowOff>155575</xdr:rowOff>
    </xdr:to>
    <xdr:sp>
      <xdr:nvSpPr>
        <xdr:cNvPr id="3" name="矩形 2">
          <a:hlinkClick xmlns:r="http://schemas.openxmlformats.org/officeDocument/2006/relationships" r:id="rId14"/>
        </xdr:cNvPr>
        <xdr:cNvSpPr/>
      </xdr:nvSpPr>
      <xdr:spPr>
        <a:xfrm>
          <a:off x="238760" y="210820"/>
          <a:ext cx="14520545" cy="140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31</xdr:row>
          <xdr:rowOff>171450</xdr:rowOff>
        </xdr:from>
        <xdr:to>
          <xdr:col>16</xdr:col>
          <xdr:colOff>31750</xdr:colOff>
          <xdr:row>32</xdr:row>
          <xdr:rowOff>190500</xdr:rowOff>
        </xdr:to>
        <xdr:sp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8496300" y="9662160"/>
              <a:ext cx="156210" cy="20955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17</xdr:col>
      <xdr:colOff>471170</xdr:colOff>
      <xdr:row>5</xdr:row>
      <xdr:rowOff>439420</xdr:rowOff>
    </xdr:from>
    <xdr:to>
      <xdr:col>17</xdr:col>
      <xdr:colOff>1586230</xdr:colOff>
      <xdr:row>7</xdr:row>
      <xdr:rowOff>27940</xdr:rowOff>
    </xdr:to>
    <xdr:sp>
      <xdr:nvSpPr>
        <xdr:cNvPr id="4" name="圆角矩形 3">
          <a:hlinkClick xmlns:r="http://schemas.openxmlformats.org/officeDocument/2006/relationships" r:id="rId1"/>
        </xdr:cNvPr>
        <xdr:cNvSpPr/>
      </xdr:nvSpPr>
      <xdr:spPr>
        <a:xfrm>
          <a:off x="9930765" y="2092325"/>
          <a:ext cx="1115060" cy="415925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4</xdr:col>
      <xdr:colOff>619125</xdr:colOff>
      <xdr:row>2</xdr:row>
      <xdr:rowOff>542925</xdr:rowOff>
    </xdr:from>
    <xdr:to>
      <xdr:col>5</xdr:col>
      <xdr:colOff>0</xdr:colOff>
      <xdr:row>3</xdr:row>
      <xdr:rowOff>219075</xdr:rowOff>
    </xdr:to>
    <xdr:sp>
      <xdr:nvSpPr>
        <xdr:cNvPr id="6" name="文本框 5"/>
        <xdr:cNvSpPr txBox="1"/>
      </xdr:nvSpPr>
      <xdr:spPr>
        <a:xfrm>
          <a:off x="1974215" y="1116330"/>
          <a:ext cx="219710" cy="2476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</a:rPr>
            <a:t>月</a:t>
          </a:r>
          <a:endParaRPr lang="zh-CN" altLang="en-US" sz="16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7</xdr:row>
      <xdr:rowOff>243205</xdr:rowOff>
    </xdr:from>
    <xdr:to>
      <xdr:col>17</xdr:col>
      <xdr:colOff>1586230</xdr:colOff>
      <xdr:row>9</xdr:row>
      <xdr:rowOff>80645</xdr:rowOff>
    </xdr:to>
    <xdr:sp>
      <xdr:nvSpPr>
        <xdr:cNvPr id="10" name="圆角矩形 9">
          <a:hlinkClick xmlns:r="http://schemas.openxmlformats.org/officeDocument/2006/relationships" r:id="rId2"/>
        </xdr:cNvPr>
        <xdr:cNvSpPr/>
      </xdr:nvSpPr>
      <xdr:spPr>
        <a:xfrm>
          <a:off x="9930765" y="272351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10</xdr:row>
      <xdr:rowOff>10160</xdr:rowOff>
    </xdr:from>
    <xdr:to>
      <xdr:col>17</xdr:col>
      <xdr:colOff>1586230</xdr:colOff>
      <xdr:row>11</xdr:row>
      <xdr:rowOff>133350</xdr:rowOff>
    </xdr:to>
    <xdr:sp>
      <xdr:nvSpPr>
        <xdr:cNvPr id="11" name="圆角矩形 10">
          <a:hlinkClick xmlns:r="http://schemas.openxmlformats.org/officeDocument/2006/relationships" r:id="rId3"/>
        </xdr:cNvPr>
        <xdr:cNvSpPr/>
      </xdr:nvSpPr>
      <xdr:spPr>
        <a:xfrm>
          <a:off x="9930765" y="336677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3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12</xdr:row>
      <xdr:rowOff>62865</xdr:rowOff>
    </xdr:from>
    <xdr:to>
      <xdr:col>17</xdr:col>
      <xdr:colOff>1586230</xdr:colOff>
      <xdr:row>13</xdr:row>
      <xdr:rowOff>186055</xdr:rowOff>
    </xdr:to>
    <xdr:sp>
      <xdr:nvSpPr>
        <xdr:cNvPr id="12" name="圆角矩形 11">
          <a:hlinkClick xmlns:r="http://schemas.openxmlformats.org/officeDocument/2006/relationships" r:id="rId4"/>
        </xdr:cNvPr>
        <xdr:cNvSpPr/>
      </xdr:nvSpPr>
      <xdr:spPr>
        <a:xfrm>
          <a:off x="9930765" y="4003675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4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14</xdr:row>
      <xdr:rowOff>115570</xdr:rowOff>
    </xdr:from>
    <xdr:to>
      <xdr:col>17</xdr:col>
      <xdr:colOff>1586230</xdr:colOff>
      <xdr:row>15</xdr:row>
      <xdr:rowOff>238760</xdr:rowOff>
    </xdr:to>
    <xdr:sp>
      <xdr:nvSpPr>
        <xdr:cNvPr id="13" name="圆角矩形 12">
          <a:hlinkClick xmlns:r="http://schemas.openxmlformats.org/officeDocument/2006/relationships" r:id="rId5"/>
        </xdr:cNvPr>
        <xdr:cNvSpPr/>
      </xdr:nvSpPr>
      <xdr:spPr>
        <a:xfrm>
          <a:off x="9930765" y="464058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5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16</xdr:row>
      <xdr:rowOff>168275</xdr:rowOff>
    </xdr:from>
    <xdr:to>
      <xdr:col>17</xdr:col>
      <xdr:colOff>1586230</xdr:colOff>
      <xdr:row>17</xdr:row>
      <xdr:rowOff>285115</xdr:rowOff>
    </xdr:to>
    <xdr:sp>
      <xdr:nvSpPr>
        <xdr:cNvPr id="14" name="圆角矩形 13">
          <a:hlinkClick xmlns:r="http://schemas.openxmlformats.org/officeDocument/2006/relationships" r:id="rId6"/>
        </xdr:cNvPr>
        <xdr:cNvSpPr/>
      </xdr:nvSpPr>
      <xdr:spPr>
        <a:xfrm>
          <a:off x="9930765" y="527748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6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18</xdr:row>
      <xdr:rowOff>214630</xdr:rowOff>
    </xdr:from>
    <xdr:to>
      <xdr:col>17</xdr:col>
      <xdr:colOff>1586230</xdr:colOff>
      <xdr:row>20</xdr:row>
      <xdr:rowOff>45720</xdr:rowOff>
    </xdr:to>
    <xdr:sp>
      <xdr:nvSpPr>
        <xdr:cNvPr id="15" name="圆角矩形 14">
          <a:hlinkClick xmlns:r="http://schemas.openxmlformats.org/officeDocument/2006/relationships" r:id="rId7"/>
        </xdr:cNvPr>
        <xdr:cNvSpPr/>
      </xdr:nvSpPr>
      <xdr:spPr>
        <a:xfrm>
          <a:off x="9930765" y="5908040"/>
          <a:ext cx="1115060" cy="41529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7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20</xdr:row>
      <xdr:rowOff>260985</xdr:rowOff>
    </xdr:from>
    <xdr:to>
      <xdr:col>17</xdr:col>
      <xdr:colOff>1586230</xdr:colOff>
      <xdr:row>22</xdr:row>
      <xdr:rowOff>98425</xdr:rowOff>
    </xdr:to>
    <xdr:sp>
      <xdr:nvSpPr>
        <xdr:cNvPr id="16" name="圆角矩形 15">
          <a:hlinkClick xmlns:r="http://schemas.openxmlformats.org/officeDocument/2006/relationships" r:id="rId8"/>
        </xdr:cNvPr>
        <xdr:cNvSpPr/>
      </xdr:nvSpPr>
      <xdr:spPr>
        <a:xfrm>
          <a:off x="9930765" y="653859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8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459740</xdr:colOff>
      <xdr:row>23</xdr:row>
      <xdr:rowOff>27940</xdr:rowOff>
    </xdr:from>
    <xdr:to>
      <xdr:col>17</xdr:col>
      <xdr:colOff>1574800</xdr:colOff>
      <xdr:row>24</xdr:row>
      <xdr:rowOff>151130</xdr:rowOff>
    </xdr:to>
    <xdr:sp>
      <xdr:nvSpPr>
        <xdr:cNvPr id="17" name="圆角矩形 16">
          <a:hlinkClick xmlns:r="http://schemas.openxmlformats.org/officeDocument/2006/relationships" r:id="rId9"/>
        </xdr:cNvPr>
        <xdr:cNvSpPr/>
      </xdr:nvSpPr>
      <xdr:spPr>
        <a:xfrm>
          <a:off x="9919335" y="7181850"/>
          <a:ext cx="1115060" cy="415290"/>
        </a:xfrm>
        <a:prstGeom prst="roundRect">
          <a:avLst>
            <a:gd name="adj" fmla="val 50000"/>
          </a:avLst>
        </a:prstGeom>
        <a:solidFill>
          <a:schemeClr val="accent2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9</a:t>
          </a:r>
          <a:r>
            <a:rPr lang="zh-CN" altLang="en-US" sz="1200">
              <a:solidFill>
                <a:schemeClr val="bg1"/>
              </a:solidFill>
              <a:latin typeface="汉仪旗黑-55简" panose="00020600040101010101" charset="-122"/>
              <a:ea typeface="汉仪旗黑-55简" panose="00020600040101010101" charset="-122"/>
              <a:cs typeface="汉仪旗黑-55简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55简" panose="00020600040101010101" charset="-122"/>
            <a:ea typeface="汉仪旗黑-55简" panose="00020600040101010101" charset="-122"/>
            <a:cs typeface="汉仪旗黑-55简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25</xdr:row>
      <xdr:rowOff>80645</xdr:rowOff>
    </xdr:from>
    <xdr:to>
      <xdr:col>17</xdr:col>
      <xdr:colOff>1586230</xdr:colOff>
      <xdr:row>26</xdr:row>
      <xdr:rowOff>197485</xdr:rowOff>
    </xdr:to>
    <xdr:sp>
      <xdr:nvSpPr>
        <xdr:cNvPr id="18" name="圆角矩形 17">
          <a:hlinkClick xmlns:r="http://schemas.openxmlformats.org/officeDocument/2006/relationships" r:id="rId10"/>
        </xdr:cNvPr>
        <xdr:cNvSpPr/>
      </xdr:nvSpPr>
      <xdr:spPr>
        <a:xfrm>
          <a:off x="9930765" y="7818755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10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27</xdr:row>
      <xdr:rowOff>127000</xdr:rowOff>
    </xdr:from>
    <xdr:to>
      <xdr:col>17</xdr:col>
      <xdr:colOff>1586230</xdr:colOff>
      <xdr:row>28</xdr:row>
      <xdr:rowOff>243840</xdr:rowOff>
    </xdr:to>
    <xdr:sp>
      <xdr:nvSpPr>
        <xdr:cNvPr id="19" name="圆角矩形 18">
          <a:hlinkClick xmlns:r="http://schemas.openxmlformats.org/officeDocument/2006/relationships" r:id="rId11"/>
        </xdr:cNvPr>
        <xdr:cNvSpPr/>
      </xdr:nvSpPr>
      <xdr:spPr>
        <a:xfrm>
          <a:off x="9930765" y="8449310"/>
          <a:ext cx="1115060" cy="4089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11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>
    <xdr:from>
      <xdr:col>17</xdr:col>
      <xdr:colOff>471170</xdr:colOff>
      <xdr:row>29</xdr:row>
      <xdr:rowOff>173355</xdr:rowOff>
    </xdr:from>
    <xdr:to>
      <xdr:col>17</xdr:col>
      <xdr:colOff>1586230</xdr:colOff>
      <xdr:row>31</xdr:row>
      <xdr:rowOff>10795</xdr:rowOff>
    </xdr:to>
    <xdr:sp>
      <xdr:nvSpPr>
        <xdr:cNvPr id="20" name="圆角矩形 19">
          <a:hlinkClick xmlns:r="http://schemas.openxmlformats.org/officeDocument/2006/relationships" r:id="rId12"/>
        </xdr:cNvPr>
        <xdr:cNvSpPr/>
      </xdr:nvSpPr>
      <xdr:spPr>
        <a:xfrm>
          <a:off x="9930765" y="9079865"/>
          <a:ext cx="1115060" cy="421640"/>
        </a:xfrm>
        <a:prstGeom prst="roundRect">
          <a:avLst>
            <a:gd name="adj" fmla="val 500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36195" rIns="0" bIns="0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12</a:t>
          </a:r>
          <a:r>
            <a:rPr lang="zh-CN" altLang="en-US" sz="1200">
              <a:solidFill>
                <a:schemeClr val="bg1"/>
              </a:solidFill>
              <a:latin typeface="汉仪旗黑-75S" panose="00020600040101010101" charset="-122"/>
              <a:ea typeface="汉仪旗黑-75S" panose="00020600040101010101" charset="-122"/>
              <a:cs typeface="汉仪旗黑-75S" panose="00020600040101010101" charset="-122"/>
            </a:rPr>
            <a:t>月</a:t>
          </a:r>
          <a:endParaRPr lang="zh-CN" altLang="en-US" sz="1200">
            <a:solidFill>
              <a:schemeClr val="bg1"/>
            </a:solidFill>
            <a:latin typeface="汉仪旗黑-75S" panose="00020600040101010101" charset="-122"/>
            <a:ea typeface="汉仪旗黑-75S" panose="00020600040101010101" charset="-122"/>
            <a:cs typeface="汉仪旗黑-75S" panose="00020600040101010101" charset="-122"/>
          </a:endParaRPr>
        </a:p>
      </xdr:txBody>
    </xdr:sp>
    <xdr:clientData/>
  </xdr:twoCellAnchor>
  <xdr:twoCellAnchor editAs="oneCell">
    <xdr:from>
      <xdr:col>18</xdr:col>
      <xdr:colOff>9525</xdr:colOff>
      <xdr:row>14</xdr:row>
      <xdr:rowOff>13335</xdr:rowOff>
    </xdr:from>
    <xdr:to>
      <xdr:col>23</xdr:col>
      <xdr:colOff>0</xdr:colOff>
      <xdr:row>33</xdr:row>
      <xdr:rowOff>93345</xdr:rowOff>
    </xdr:to>
    <xdr:pic>
      <xdr:nvPicPr>
        <xdr:cNvPr id="2" name="图片 1" descr="&amp;pky540_sjzg_VCG41N1140993142_sjzg_VCG41N1140993142&amp;"/>
        <xdr:cNvPicPr>
          <a:picLocks noChangeAspect="1"/>
        </xdr:cNvPicPr>
      </xdr:nvPicPr>
      <xdr:blipFill>
        <a:blip r:embed="rId13"/>
        <a:srcRect r="39846" b="18702"/>
        <a:stretch>
          <a:fillRect/>
        </a:stretch>
      </xdr:blipFill>
      <xdr:spPr>
        <a:xfrm>
          <a:off x="11174730" y="4538345"/>
          <a:ext cx="3584575" cy="5682615"/>
        </a:xfrm>
        <a:prstGeom prst="rect">
          <a:avLst/>
        </a:prstGeom>
      </xdr:spPr>
    </xdr:pic>
    <xdr:clientData/>
  </xdr:twoCellAnchor>
  <xdr:twoCellAnchor>
    <xdr:from>
      <xdr:col>18</xdr:col>
      <xdr:colOff>274320</xdr:colOff>
      <xdr:row>4</xdr:row>
      <xdr:rowOff>188595</xdr:rowOff>
    </xdr:from>
    <xdr:to>
      <xdr:col>22</xdr:col>
      <xdr:colOff>264160</xdr:colOff>
      <xdr:row>12</xdr:row>
      <xdr:rowOff>66040</xdr:rowOff>
    </xdr:to>
    <xdr:grpSp>
      <xdr:nvGrpSpPr>
        <xdr:cNvPr id="37" name="组合 36"/>
        <xdr:cNvGrpSpPr/>
      </xdr:nvGrpSpPr>
      <xdr:grpSpPr>
        <a:xfrm>
          <a:off x="11403965" y="1651000"/>
          <a:ext cx="3355340" cy="2355850"/>
          <a:chOff x="633" y="10435"/>
          <a:chExt cx="6027" cy="3588"/>
        </a:xfrm>
      </xdr:grpSpPr>
      <xdr:sp>
        <xdr:nvSpPr>
          <xdr:cNvPr id="38" name="矩形 37"/>
          <xdr:cNvSpPr/>
        </xdr:nvSpPr>
        <xdr:spPr>
          <a:xfrm>
            <a:off x="633" y="10435"/>
            <a:ext cx="6027" cy="8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营销关键节点：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教师节、中秋节、全国爱牙日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  <xdr:sp>
        <xdr:nvSpPr>
          <xdr:cNvPr id="39" name="矩形 38"/>
          <xdr:cNvSpPr/>
        </xdr:nvSpPr>
        <xdr:spPr>
          <a:xfrm>
            <a:off x="655" y="13116"/>
            <a:ext cx="4550" cy="9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t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营销关键词</a:t>
            </a:r>
            <a:r>
              <a:rPr lang="en-US" altLang="zh-CN" sz="2000" b="1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sym typeface="+mn-ea"/>
              </a:rPr>
              <a:t>:</a:t>
            </a:r>
            <a:endParaRPr lang="en-US" altLang="zh-CN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l"/>
            <a:r>
              <a:rPr lang="zh-CN" altLang="en-US" sz="2000">
                <a:solidFill>
                  <a:schemeClr val="bg1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</a:rPr>
              <a:t>团圆、月饼、牙健康</a:t>
            </a:r>
            <a:endParaRPr lang="zh-CN" altLang="en-US" sz="2000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  <a:p>
            <a:pPr algn="ctr"/>
            <a:endParaRPr lang="zh-CN" altLang="en-US" sz="2000" b="1">
              <a:solidFill>
                <a:schemeClr val="bg1"/>
              </a:solidFill>
              <a:effectLst/>
              <a:latin typeface="汉仪旗黑-55简" panose="00020600040101010101" charset="-128"/>
              <a:ea typeface="汉仪旗黑-55简" panose="00020600040101010101" charset="-128"/>
            </a:endParaRPr>
          </a:p>
        </xdr:txBody>
      </xdr:sp>
    </xdr:grpSp>
    <xdr:clientData/>
  </xdr:twoCellAnchor>
  <xdr:twoCellAnchor>
    <xdr:from>
      <xdr:col>1</xdr:col>
      <xdr:colOff>6985</xdr:colOff>
      <xdr:row>0</xdr:row>
      <xdr:rowOff>217805</xdr:rowOff>
    </xdr:from>
    <xdr:to>
      <xdr:col>23</xdr:col>
      <xdr:colOff>20320</xdr:colOff>
      <xdr:row>4</xdr:row>
      <xdr:rowOff>162560</xdr:rowOff>
    </xdr:to>
    <xdr:sp>
      <xdr:nvSpPr>
        <xdr:cNvPr id="3" name="矩形 2">
          <a:hlinkClick xmlns:r="http://schemas.openxmlformats.org/officeDocument/2006/relationships" r:id="rId14"/>
        </xdr:cNvPr>
        <xdr:cNvSpPr/>
      </xdr:nvSpPr>
      <xdr:spPr>
        <a:xfrm>
          <a:off x="245745" y="217805"/>
          <a:ext cx="14533880" cy="140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Y43"/>
  <sheetViews>
    <sheetView showGridLines="0" showZeros="0" zoomScale="70" zoomScaleNormal="70" workbookViewId="0">
      <selection activeCell="Z3" sqref="Z3"/>
    </sheetView>
  </sheetViews>
  <sheetFormatPr defaultColWidth="9.75238095238095" defaultRowHeight="27" customHeight="1"/>
  <cols>
    <col min="1" max="2" width="3.58095238095238" style="6" customWidth="1"/>
    <col min="3" max="3" width="7.58095238095238" style="6" customWidth="1"/>
    <col min="4" max="4" width="5.58095238095238" style="6" customWidth="1"/>
    <col min="5" max="5" width="12.5809523809524" style="6" customWidth="1"/>
    <col min="6" max="6" width="5.58095238095238" style="6" customWidth="1"/>
    <col min="7" max="7" width="12.5809523809524" style="6" customWidth="1"/>
    <col min="8" max="8" width="5.58095238095238" style="6" customWidth="1"/>
    <col min="9" max="9" width="12.5809523809524" style="6" customWidth="1"/>
    <col min="10" max="10" width="5.58095238095238" style="6" customWidth="1"/>
    <col min="11" max="11" width="12.5809523809524" style="6" customWidth="1"/>
    <col min="12" max="12" width="5.58095238095238" style="6" customWidth="1"/>
    <col min="13" max="13" width="12.5809523809524" style="6" customWidth="1"/>
    <col min="14" max="14" width="5.58095238095238" style="6" customWidth="1"/>
    <col min="15" max="15" width="12.5809523809524" style="6" customWidth="1"/>
    <col min="16" max="16" width="5.58095238095238" style="6" customWidth="1"/>
    <col min="17" max="17" width="12.5809523809524" style="6" customWidth="1"/>
    <col min="18" max="18" width="25.5809523809524" style="6" customWidth="1"/>
    <col min="19" max="19" width="3.58095238095238" style="6" customWidth="1"/>
    <col min="20" max="22" width="15.5809523809524" style="6" customWidth="1"/>
    <col min="23" max="24" width="3.58095238095238" style="6" customWidth="1"/>
    <col min="25" max="25" width="11.752380952381" style="6" hidden="1" customWidth="1"/>
    <col min="26" max="16384" width="9.75238095238095" style="6"/>
  </cols>
  <sheetData>
    <row r="1" ht="20.15" customHeight="1" spans="1:2">
      <c r="A1" s="70"/>
      <c r="B1" s="7"/>
    </row>
    <row r="2" s="1" customFormat="1" ht="25" customHeight="1" spans="2:23"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42"/>
      <c r="O2" s="42"/>
      <c r="P2" s="42"/>
      <c r="Q2" s="42"/>
      <c r="R2" s="42"/>
      <c r="S2" s="42"/>
      <c r="T2" s="10"/>
      <c r="U2" s="10"/>
      <c r="V2" s="10"/>
      <c r="W2" s="10"/>
    </row>
    <row r="3" s="2" customFormat="1" ht="45" customHeight="1" spans="2:23">
      <c r="B3" s="8"/>
      <c r="C3" s="11"/>
      <c r="D3" s="12">
        <v>1</v>
      </c>
      <c r="E3" s="12"/>
      <c r="F3" s="10"/>
      <c r="G3" s="10"/>
      <c r="H3" s="43" t="str">
        <f>TEXT(C3*28,"mmmm")</f>
        <v>January</v>
      </c>
      <c r="I3" s="43"/>
      <c r="J3" s="43"/>
      <c r="K3" s="43"/>
      <c r="L3" s="43"/>
      <c r="M3" s="13"/>
      <c r="N3" s="11"/>
      <c r="O3" s="66"/>
      <c r="P3" s="11"/>
      <c r="Q3" s="47">
        <v>2023</v>
      </c>
      <c r="R3" s="47"/>
      <c r="S3" s="48"/>
      <c r="T3" s="10"/>
      <c r="U3" s="10"/>
      <c r="V3" s="10"/>
      <c r="W3" s="10"/>
    </row>
    <row r="4" s="3" customFormat="1" ht="25" customHeight="1" spans="2:23">
      <c r="B4" s="8"/>
      <c r="C4" s="14"/>
      <c r="D4" s="12"/>
      <c r="E4" s="12"/>
      <c r="F4" s="71"/>
      <c r="G4" s="14"/>
      <c r="H4" s="43"/>
      <c r="I4" s="43"/>
      <c r="J4" s="43"/>
      <c r="K4" s="43"/>
      <c r="L4" s="43"/>
      <c r="M4" s="16"/>
      <c r="N4" s="14"/>
      <c r="O4" s="67"/>
      <c r="P4" s="14"/>
      <c r="Q4" s="49"/>
      <c r="R4" s="50" t="s">
        <v>0</v>
      </c>
      <c r="S4" s="51"/>
      <c r="T4" s="10"/>
      <c r="U4" s="10"/>
      <c r="V4" s="10"/>
      <c r="W4" s="10"/>
    </row>
    <row r="5" s="2" customFormat="1" ht="15" customHeight="1" spans="2:25">
      <c r="B5" s="8"/>
      <c r="C5" s="11"/>
      <c r="D5" s="17"/>
      <c r="E5" s="11"/>
      <c r="F5" s="11"/>
      <c r="G5" s="11"/>
      <c r="H5" s="13"/>
      <c r="I5" s="13"/>
      <c r="J5" s="13"/>
      <c r="K5" s="13"/>
      <c r="L5" s="13"/>
      <c r="M5" s="13"/>
      <c r="N5" s="11"/>
      <c r="O5" s="44"/>
      <c r="P5" s="44"/>
      <c r="Q5" s="52"/>
      <c r="R5" s="52"/>
      <c r="S5" s="51"/>
      <c r="T5" s="10"/>
      <c r="U5" s="10"/>
      <c r="V5" s="10"/>
      <c r="W5" s="10"/>
      <c r="Y5" s="3"/>
    </row>
    <row r="6" s="4" customFormat="1" ht="35.15" customHeight="1" spans="2:25">
      <c r="B6" s="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3"/>
      <c r="S6" s="51"/>
      <c r="T6" s="10"/>
      <c r="U6" s="10"/>
      <c r="V6" s="10"/>
      <c r="W6" s="10"/>
      <c r="Y6" s="3"/>
    </row>
    <row r="7" s="5" customFormat="1" ht="30" customHeight="1" spans="2:25">
      <c r="B7" s="8"/>
      <c r="C7" s="20"/>
      <c r="D7" s="21" t="s">
        <v>1</v>
      </c>
      <c r="E7" s="21"/>
      <c r="F7" s="21" t="s">
        <v>2</v>
      </c>
      <c r="G7" s="21"/>
      <c r="H7" s="21" t="s">
        <v>3</v>
      </c>
      <c r="I7" s="21"/>
      <c r="J7" s="21" t="s">
        <v>4</v>
      </c>
      <c r="K7" s="21"/>
      <c r="L7" s="21" t="s">
        <v>5</v>
      </c>
      <c r="M7" s="21"/>
      <c r="N7" s="45" t="s">
        <v>6</v>
      </c>
      <c r="O7" s="45"/>
      <c r="P7" s="45" t="s">
        <v>7</v>
      </c>
      <c r="Q7" s="45"/>
      <c r="R7" s="54"/>
      <c r="S7" s="51"/>
      <c r="T7" s="10"/>
      <c r="U7" s="10"/>
      <c r="V7" s="10"/>
      <c r="W7" s="10"/>
      <c r="Y7" s="3"/>
    </row>
    <row r="8" ht="23" customHeight="1" spans="2:25">
      <c r="B8" s="8"/>
      <c r="C8" s="22"/>
      <c r="D8" s="72">
        <v>44921</v>
      </c>
      <c r="E8" s="73"/>
      <c r="F8" s="72">
        <v>44922</v>
      </c>
      <c r="G8" s="73"/>
      <c r="H8" s="72">
        <v>44923</v>
      </c>
      <c r="I8" s="73"/>
      <c r="J8" s="72">
        <v>44924</v>
      </c>
      <c r="K8" s="73"/>
      <c r="L8" s="72">
        <v>44925</v>
      </c>
      <c r="M8" s="73"/>
      <c r="N8" s="72">
        <v>44926</v>
      </c>
      <c r="O8" s="73"/>
      <c r="P8" s="72">
        <v>44927</v>
      </c>
      <c r="Q8" s="69" t="s">
        <v>8</v>
      </c>
      <c r="R8" s="55"/>
      <c r="S8" s="51"/>
      <c r="T8" s="10"/>
      <c r="U8" s="10"/>
      <c r="V8" s="10"/>
      <c r="W8" s="10"/>
      <c r="Y8" s="3"/>
    </row>
    <row r="9" ht="23" customHeight="1" spans="2:25">
      <c r="B9" s="8"/>
      <c r="C9" s="22"/>
      <c r="D9" s="74"/>
      <c r="E9" s="75"/>
      <c r="F9" s="74"/>
      <c r="G9" s="75"/>
      <c r="H9" s="74"/>
      <c r="I9" s="75"/>
      <c r="J9" s="74"/>
      <c r="K9" s="75"/>
      <c r="L9" s="74"/>
      <c r="M9" s="75"/>
      <c r="N9" s="74"/>
      <c r="O9" s="75"/>
      <c r="P9" s="74"/>
      <c r="Q9" s="75"/>
      <c r="R9" s="57"/>
      <c r="S9" s="51"/>
      <c r="T9" s="10"/>
      <c r="U9" s="10"/>
      <c r="V9" s="10"/>
      <c r="W9" s="10"/>
      <c r="Y9" s="3"/>
    </row>
    <row r="10" ht="23" customHeight="1" spans="2:23">
      <c r="B10" s="8"/>
      <c r="C10" s="22"/>
      <c r="D10" s="74"/>
      <c r="E10" s="75"/>
      <c r="F10" s="74"/>
      <c r="G10" s="75"/>
      <c r="H10" s="74"/>
      <c r="I10" s="75"/>
      <c r="J10" s="74"/>
      <c r="K10" s="75"/>
      <c r="L10" s="74"/>
      <c r="M10" s="75"/>
      <c r="N10" s="74"/>
      <c r="O10" s="75"/>
      <c r="P10" s="74"/>
      <c r="Q10" s="75"/>
      <c r="R10" s="57"/>
      <c r="S10" s="51"/>
      <c r="T10" s="10"/>
      <c r="U10" s="10"/>
      <c r="V10" s="10"/>
      <c r="W10" s="10"/>
    </row>
    <row r="11" ht="23" customHeight="1" spans="2:23">
      <c r="B11" s="8"/>
      <c r="C11" s="22"/>
      <c r="D11" s="74"/>
      <c r="E11" s="75"/>
      <c r="F11" s="74"/>
      <c r="G11" s="75"/>
      <c r="H11" s="74"/>
      <c r="I11" s="75"/>
      <c r="J11" s="74"/>
      <c r="K11" s="75"/>
      <c r="L11" s="74"/>
      <c r="M11" s="75"/>
      <c r="N11" s="74"/>
      <c r="O11" s="75"/>
      <c r="P11" s="74"/>
      <c r="Q11" s="75"/>
      <c r="R11" s="57"/>
      <c r="S11" s="51"/>
      <c r="T11" s="10"/>
      <c r="U11" s="10"/>
      <c r="V11" s="10"/>
      <c r="W11" s="10"/>
    </row>
    <row r="12" ht="23" customHeight="1" spans="2:23">
      <c r="B12" s="8"/>
      <c r="C12" s="22"/>
      <c r="D12" s="76">
        <v>44928</v>
      </c>
      <c r="E12" s="77" t="s">
        <v>9</v>
      </c>
      <c r="F12" s="76">
        <v>44929</v>
      </c>
      <c r="G12" s="77" t="s">
        <v>10</v>
      </c>
      <c r="H12" s="76">
        <v>44930</v>
      </c>
      <c r="I12" s="77" t="s">
        <v>11</v>
      </c>
      <c r="J12" s="76">
        <v>44931</v>
      </c>
      <c r="K12" s="69" t="s">
        <v>12</v>
      </c>
      <c r="L12" s="76">
        <v>44932</v>
      </c>
      <c r="M12" s="77" t="s">
        <v>13</v>
      </c>
      <c r="N12" s="76">
        <v>44933</v>
      </c>
      <c r="O12" s="77" t="s">
        <v>14</v>
      </c>
      <c r="P12" s="76">
        <v>44934</v>
      </c>
      <c r="Q12" s="77" t="s">
        <v>15</v>
      </c>
      <c r="R12" s="55"/>
      <c r="S12" s="51"/>
      <c r="T12" s="10"/>
      <c r="U12" s="10"/>
      <c r="V12" s="10"/>
      <c r="W12" s="10"/>
    </row>
    <row r="13" ht="23" customHeight="1" spans="2:23">
      <c r="B13" s="8"/>
      <c r="C13" s="22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/>
      <c r="Q13" s="75"/>
      <c r="R13" s="57"/>
      <c r="S13" s="51"/>
      <c r="T13" s="10"/>
      <c r="U13" s="10"/>
      <c r="V13" s="10"/>
      <c r="W13" s="10"/>
    </row>
    <row r="14" ht="23" customHeight="1" spans="2:23">
      <c r="B14" s="8"/>
      <c r="C14" s="22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/>
      <c r="Q14" s="75"/>
      <c r="R14" s="57"/>
      <c r="S14" s="51"/>
      <c r="T14" s="10"/>
      <c r="U14" s="10"/>
      <c r="V14" s="10"/>
      <c r="W14" s="10"/>
    </row>
    <row r="15" ht="23" customHeight="1" spans="2:23">
      <c r="B15" s="8"/>
      <c r="C15" s="22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57"/>
      <c r="S15" s="51"/>
      <c r="T15" s="59"/>
      <c r="U15" s="59"/>
      <c r="V15" s="59"/>
      <c r="W15" s="10"/>
    </row>
    <row r="16" ht="23" customHeight="1" spans="2:23">
      <c r="B16" s="8"/>
      <c r="C16" s="22"/>
      <c r="D16" s="76">
        <v>44935</v>
      </c>
      <c r="E16" s="77" t="s">
        <v>16</v>
      </c>
      <c r="F16" s="76">
        <v>44936</v>
      </c>
      <c r="G16" s="69" t="s">
        <v>17</v>
      </c>
      <c r="H16" s="76">
        <v>44937</v>
      </c>
      <c r="I16" s="77" t="s">
        <v>18</v>
      </c>
      <c r="J16" s="76">
        <v>44938</v>
      </c>
      <c r="K16" s="77" t="s">
        <v>19</v>
      </c>
      <c r="L16" s="76">
        <v>44939</v>
      </c>
      <c r="M16" s="77" t="s">
        <v>20</v>
      </c>
      <c r="N16" s="76">
        <v>44940</v>
      </c>
      <c r="O16" s="77" t="s">
        <v>21</v>
      </c>
      <c r="P16" s="76">
        <v>44941</v>
      </c>
      <c r="Q16" s="77" t="s">
        <v>22</v>
      </c>
      <c r="R16" s="55"/>
      <c r="S16" s="51"/>
      <c r="T16" s="58"/>
      <c r="U16" s="58"/>
      <c r="V16" s="58"/>
      <c r="W16" s="10"/>
    </row>
    <row r="17" ht="23" customHeight="1" spans="2:23">
      <c r="B17" s="8"/>
      <c r="C17" s="22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80" t="s">
        <v>23</v>
      </c>
      <c r="O17" s="81"/>
      <c r="P17" s="80" t="s">
        <v>24</v>
      </c>
      <c r="Q17" s="81"/>
      <c r="R17" s="57"/>
      <c r="S17" s="51"/>
      <c r="T17" s="59"/>
      <c r="U17" s="59"/>
      <c r="V17" s="59"/>
      <c r="W17" s="10"/>
    </row>
    <row r="18" ht="23" customHeight="1" spans="2:23">
      <c r="B18" s="8"/>
      <c r="C18" s="22"/>
      <c r="D18" s="74"/>
      <c r="E18" s="75"/>
      <c r="F18" s="74"/>
      <c r="G18" s="75"/>
      <c r="H18" s="74"/>
      <c r="I18" s="75"/>
      <c r="J18" s="74"/>
      <c r="K18" s="75"/>
      <c r="L18" s="74"/>
      <c r="M18" s="75"/>
      <c r="N18" s="82" t="s">
        <v>25</v>
      </c>
      <c r="O18" s="83"/>
      <c r="P18" s="74"/>
      <c r="Q18" s="75"/>
      <c r="R18" s="57"/>
      <c r="S18" s="16"/>
      <c r="T18" s="16"/>
      <c r="U18" s="16"/>
      <c r="V18" s="16"/>
      <c r="W18" s="10"/>
    </row>
    <row r="19" ht="23" customHeight="1" spans="2:23">
      <c r="B19" s="8"/>
      <c r="C19" s="22"/>
      <c r="D19" s="74"/>
      <c r="E19" s="75"/>
      <c r="F19" s="74"/>
      <c r="G19" s="75"/>
      <c r="H19" s="74"/>
      <c r="I19" s="75"/>
      <c r="J19" s="74"/>
      <c r="K19" s="75"/>
      <c r="L19" s="74"/>
      <c r="M19" s="75"/>
      <c r="N19" s="74"/>
      <c r="O19" s="75"/>
      <c r="P19" s="74"/>
      <c r="Q19" s="75"/>
      <c r="R19" s="57"/>
      <c r="S19" s="16"/>
      <c r="T19" s="60"/>
      <c r="U19" s="60"/>
      <c r="V19" s="60"/>
      <c r="W19" s="10"/>
    </row>
    <row r="20" ht="23" customHeight="1" spans="2:23">
      <c r="B20" s="8"/>
      <c r="C20" s="22"/>
      <c r="D20" s="76">
        <v>44942</v>
      </c>
      <c r="E20" s="77" t="s">
        <v>26</v>
      </c>
      <c r="F20" s="76">
        <v>44943</v>
      </c>
      <c r="G20" s="77" t="s">
        <v>27</v>
      </c>
      <c r="H20" s="76">
        <v>44944</v>
      </c>
      <c r="I20" s="77" t="s">
        <v>28</v>
      </c>
      <c r="J20" s="76">
        <v>44945</v>
      </c>
      <c r="K20" s="77" t="s">
        <v>29</v>
      </c>
      <c r="L20" s="76">
        <v>44946</v>
      </c>
      <c r="M20" s="69" t="s">
        <v>30</v>
      </c>
      <c r="N20" s="76">
        <v>44947</v>
      </c>
      <c r="O20" s="69" t="s">
        <v>31</v>
      </c>
      <c r="P20" s="76">
        <v>44948</v>
      </c>
      <c r="Q20" s="69" t="s">
        <v>32</v>
      </c>
      <c r="R20" s="55"/>
      <c r="S20" s="16"/>
      <c r="T20" s="16"/>
      <c r="U20" s="16"/>
      <c r="V20" s="16"/>
      <c r="W20" s="10"/>
    </row>
    <row r="21" ht="23" customHeight="1" spans="2:23">
      <c r="B21" s="8"/>
      <c r="C21" s="22"/>
      <c r="D21" s="74"/>
      <c r="E21" s="75"/>
      <c r="F21" s="74"/>
      <c r="G21" s="75"/>
      <c r="H21" s="74"/>
      <c r="I21" s="75"/>
      <c r="J21" s="74"/>
      <c r="K21" s="75"/>
      <c r="L21" s="74"/>
      <c r="M21" s="75"/>
      <c r="N21" s="74"/>
      <c r="O21" s="75"/>
      <c r="P21" s="74"/>
      <c r="Q21" s="75"/>
      <c r="R21" s="57"/>
      <c r="S21" s="16"/>
      <c r="T21" s="16"/>
      <c r="U21" s="16"/>
      <c r="V21" s="16"/>
      <c r="W21" s="10"/>
    </row>
    <row r="22" ht="23" customHeight="1" spans="2:23">
      <c r="B22" s="8"/>
      <c r="C22" s="22"/>
      <c r="D22" s="74"/>
      <c r="E22" s="75"/>
      <c r="F22" s="74"/>
      <c r="G22" s="75"/>
      <c r="H22" s="74"/>
      <c r="I22" s="75"/>
      <c r="J22" s="74"/>
      <c r="K22" s="75"/>
      <c r="L22" s="74"/>
      <c r="M22" s="75"/>
      <c r="N22" s="74"/>
      <c r="O22" s="75"/>
      <c r="P22" s="74"/>
      <c r="Q22" s="75"/>
      <c r="R22" s="57"/>
      <c r="S22" s="16"/>
      <c r="T22" s="16"/>
      <c r="U22" s="16"/>
      <c r="V22" s="16"/>
      <c r="W22" s="10"/>
    </row>
    <row r="23" ht="23" customHeight="1" spans="2:23">
      <c r="B23" s="8"/>
      <c r="C23" s="22"/>
      <c r="D23" s="74"/>
      <c r="E23" s="75"/>
      <c r="F23" s="74"/>
      <c r="G23" s="75"/>
      <c r="H23" s="74"/>
      <c r="I23" s="75"/>
      <c r="J23" s="74"/>
      <c r="K23" s="75"/>
      <c r="L23" s="74"/>
      <c r="M23" s="75"/>
      <c r="N23" s="74"/>
      <c r="O23" s="75"/>
      <c r="P23" s="74"/>
      <c r="Q23" s="75"/>
      <c r="R23" s="57"/>
      <c r="S23" s="16"/>
      <c r="T23" s="16"/>
      <c r="U23" s="16"/>
      <c r="V23" s="16"/>
      <c r="W23" s="10"/>
    </row>
    <row r="24" ht="23" customHeight="1" spans="2:25">
      <c r="B24" s="8"/>
      <c r="C24" s="22"/>
      <c r="D24" s="76">
        <v>44949</v>
      </c>
      <c r="E24" s="77" t="s">
        <v>33</v>
      </c>
      <c r="F24" s="76">
        <v>44950</v>
      </c>
      <c r="G24" s="77" t="s">
        <v>34</v>
      </c>
      <c r="H24" s="76">
        <v>44951</v>
      </c>
      <c r="I24" s="77" t="s">
        <v>35</v>
      </c>
      <c r="J24" s="76">
        <v>44952</v>
      </c>
      <c r="K24" s="77" t="s">
        <v>36</v>
      </c>
      <c r="L24" s="76">
        <v>44953</v>
      </c>
      <c r="M24" s="77" t="s">
        <v>37</v>
      </c>
      <c r="N24" s="76">
        <v>44954</v>
      </c>
      <c r="O24" s="77" t="s">
        <v>38</v>
      </c>
      <c r="P24" s="76">
        <v>44955</v>
      </c>
      <c r="Q24" s="77" t="s">
        <v>39</v>
      </c>
      <c r="R24" s="55"/>
      <c r="S24" s="16"/>
      <c r="T24" s="16"/>
      <c r="U24" s="16"/>
      <c r="V24" s="16"/>
      <c r="W24" s="10"/>
      <c r="Y24" s="65"/>
    </row>
    <row r="25" ht="23" customHeight="1" spans="2:23">
      <c r="B25" s="8"/>
      <c r="C25" s="22"/>
      <c r="D25" s="74"/>
      <c r="E25" s="75"/>
      <c r="F25" s="74"/>
      <c r="G25" s="75"/>
      <c r="H25" s="74"/>
      <c r="I25" s="75"/>
      <c r="J25" s="74"/>
      <c r="K25" s="75"/>
      <c r="L25" s="74"/>
      <c r="M25" s="75"/>
      <c r="N25" s="74"/>
      <c r="O25" s="75"/>
      <c r="P25" s="29" t="s">
        <v>40</v>
      </c>
      <c r="Q25" s="30"/>
      <c r="R25" s="57"/>
      <c r="S25" s="16"/>
      <c r="T25" s="16"/>
      <c r="U25" s="16"/>
      <c r="V25" s="16"/>
      <c r="W25" s="10"/>
    </row>
    <row r="26" ht="23" customHeight="1" spans="2:23">
      <c r="B26" s="8"/>
      <c r="C26" s="22"/>
      <c r="D26" s="74"/>
      <c r="E26" s="75"/>
      <c r="F26" s="74"/>
      <c r="G26" s="75"/>
      <c r="H26" s="74"/>
      <c r="I26" s="75"/>
      <c r="J26" s="74"/>
      <c r="K26" s="75"/>
      <c r="L26" s="74"/>
      <c r="M26" s="75"/>
      <c r="N26" s="74"/>
      <c r="O26" s="75"/>
      <c r="P26" s="74"/>
      <c r="Q26" s="75"/>
      <c r="R26" s="57"/>
      <c r="S26" s="16"/>
      <c r="T26" s="16"/>
      <c r="U26" s="16"/>
      <c r="V26" s="16"/>
      <c r="W26" s="10"/>
    </row>
    <row r="27" ht="23" customHeight="1" spans="2:23">
      <c r="B27" s="8"/>
      <c r="C27" s="22"/>
      <c r="D27" s="74"/>
      <c r="E27" s="75"/>
      <c r="F27" s="74"/>
      <c r="G27" s="75"/>
      <c r="H27" s="74"/>
      <c r="I27" s="75"/>
      <c r="J27" s="74"/>
      <c r="K27" s="75"/>
      <c r="L27" s="74"/>
      <c r="M27" s="75"/>
      <c r="N27" s="74"/>
      <c r="O27" s="75"/>
      <c r="P27" s="74"/>
      <c r="Q27" s="75"/>
      <c r="R27" s="57"/>
      <c r="S27" s="16"/>
      <c r="T27" s="16"/>
      <c r="U27" s="16"/>
      <c r="V27" s="16"/>
      <c r="W27" s="10"/>
    </row>
    <row r="28" ht="23" customHeight="1" spans="2:23">
      <c r="B28" s="8"/>
      <c r="C28" s="22"/>
      <c r="D28" s="76">
        <v>44956</v>
      </c>
      <c r="E28" s="77" t="s">
        <v>41</v>
      </c>
      <c r="F28" s="76">
        <v>44957</v>
      </c>
      <c r="G28" s="77" t="s">
        <v>42</v>
      </c>
      <c r="H28" s="76">
        <v>44958</v>
      </c>
      <c r="I28" s="84"/>
      <c r="J28" s="76">
        <v>44959</v>
      </c>
      <c r="K28" s="84"/>
      <c r="L28" s="76">
        <v>44960</v>
      </c>
      <c r="M28" s="84"/>
      <c r="N28" s="76">
        <v>44961</v>
      </c>
      <c r="O28" s="84"/>
      <c r="P28" s="76">
        <v>44962</v>
      </c>
      <c r="Q28" s="84"/>
      <c r="R28" s="55"/>
      <c r="S28" s="16"/>
      <c r="T28" s="16"/>
      <c r="U28" s="16"/>
      <c r="V28" s="16"/>
      <c r="W28" s="10"/>
    </row>
    <row r="29" ht="23" customHeight="1" spans="2:23">
      <c r="B29" s="8"/>
      <c r="C29" s="22"/>
      <c r="D29" s="74"/>
      <c r="E29" s="75"/>
      <c r="F29" s="74"/>
      <c r="G29" s="75"/>
      <c r="H29" s="74"/>
      <c r="I29" s="75"/>
      <c r="J29" s="74"/>
      <c r="K29" s="75"/>
      <c r="L29" s="74"/>
      <c r="M29" s="75"/>
      <c r="N29" s="74"/>
      <c r="O29" s="75"/>
      <c r="P29" s="74"/>
      <c r="Q29" s="75"/>
      <c r="R29" s="57"/>
      <c r="S29" s="16"/>
      <c r="T29" s="16"/>
      <c r="U29" s="16"/>
      <c r="V29" s="16"/>
      <c r="W29" s="10"/>
    </row>
    <row r="30" ht="23" customHeight="1" spans="2:23">
      <c r="B30" s="8"/>
      <c r="C30" s="22"/>
      <c r="D30" s="74"/>
      <c r="E30" s="75"/>
      <c r="F30" s="74"/>
      <c r="G30" s="75"/>
      <c r="H30" s="74"/>
      <c r="I30" s="75"/>
      <c r="J30" s="74"/>
      <c r="K30" s="75"/>
      <c r="L30" s="74"/>
      <c r="M30" s="75"/>
      <c r="N30" s="74"/>
      <c r="O30" s="75"/>
      <c r="P30" s="74"/>
      <c r="Q30" s="75"/>
      <c r="R30" s="57"/>
      <c r="S30" s="16"/>
      <c r="T30" s="16"/>
      <c r="U30" s="16"/>
      <c r="V30" s="16"/>
      <c r="W30" s="10"/>
    </row>
    <row r="31" ht="23" customHeight="1" spans="2:23">
      <c r="B31" s="8"/>
      <c r="C31" s="22"/>
      <c r="D31" s="78"/>
      <c r="E31" s="79"/>
      <c r="F31" s="78"/>
      <c r="G31" s="79"/>
      <c r="H31" s="78"/>
      <c r="I31" s="79"/>
      <c r="J31" s="78"/>
      <c r="K31" s="79"/>
      <c r="L31" s="78"/>
      <c r="M31" s="79"/>
      <c r="N31" s="78"/>
      <c r="O31" s="79"/>
      <c r="P31" s="78"/>
      <c r="Q31" s="79"/>
      <c r="R31" s="57"/>
      <c r="S31" s="16"/>
      <c r="T31" s="16"/>
      <c r="U31" s="16"/>
      <c r="V31" s="16"/>
      <c r="W31" s="10"/>
    </row>
    <row r="32" ht="15" customHeight="1" spans="2:23">
      <c r="B32" s="8"/>
      <c r="C32" s="2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61"/>
      <c r="S32" s="16"/>
      <c r="T32" s="16"/>
      <c r="U32" s="16"/>
      <c r="V32" s="16"/>
      <c r="W32" s="10"/>
    </row>
    <row r="33" ht="35.15" customHeight="1" spans="2:23">
      <c r="B33" s="8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2" t="s">
        <v>43</v>
      </c>
      <c r="R33" s="63"/>
      <c r="S33" s="16"/>
      <c r="T33" s="16"/>
      <c r="U33" s="16"/>
      <c r="V33" s="16"/>
      <c r="W33" s="10"/>
    </row>
    <row r="34" ht="35.15" customHeight="1" spans="2: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6"/>
      <c r="T34" s="16"/>
      <c r="U34" s="16"/>
      <c r="V34" s="16"/>
      <c r="W34" s="10"/>
      <c r="Y34" s="6" t="b">
        <v>1</v>
      </c>
    </row>
    <row r="35" customHeight="1" spans="4:18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40"/>
    </row>
    <row r="36" customHeight="1" spans="4:18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customHeight="1" spans="4:18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customHeight="1" spans="4:18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customHeight="1" spans="4:18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customHeight="1" spans="4:18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customHeight="1" spans="4:18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customHeight="1" spans="4:18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customHeight="1" spans="4:18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</sheetData>
  <mergeCells count="138">
    <mergeCell ref="Q3:R3"/>
    <mergeCell ref="D7:E7"/>
    <mergeCell ref="F7:G7"/>
    <mergeCell ref="H7:I7"/>
    <mergeCell ref="J7:K7"/>
    <mergeCell ref="L7:M7"/>
    <mergeCell ref="N7:O7"/>
    <mergeCell ref="P7:Q7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:E4"/>
    <mergeCell ref="H3:L4"/>
    <mergeCell ref="T16:V17"/>
    <mergeCell ref="T18:V19"/>
  </mergeCells>
  <conditionalFormatting sqref="N17">
    <cfRule type="expression" dxfId="0" priority="8">
      <formula>MONTH(N17)&lt;&gt;$D$3</formula>
    </cfRule>
    <cfRule type="expression" dxfId="0" priority="7">
      <formula>$Y$34=FALSE</formula>
    </cfRule>
  </conditionalFormatting>
  <conditionalFormatting sqref="P17">
    <cfRule type="expression" dxfId="0" priority="6">
      <formula>MONTH(P17)&lt;&gt;$D$3</formula>
    </cfRule>
    <cfRule type="expression" dxfId="0" priority="5">
      <formula>$Y$34=FALSE</formula>
    </cfRule>
  </conditionalFormatting>
  <conditionalFormatting sqref="N18">
    <cfRule type="expression" dxfId="0" priority="4">
      <formula>MONTH(N18)&lt;&gt;$D$3</formula>
    </cfRule>
    <cfRule type="expression" dxfId="0" priority="3">
      <formula>$Y$34=FALSE</formula>
    </cfRule>
  </conditionalFormatting>
  <conditionalFormatting sqref="P25">
    <cfRule type="expression" dxfId="0" priority="2">
      <formula>MONTH(P25)&lt;&gt;$D$3</formula>
    </cfRule>
    <cfRule type="expression" dxfId="0" priority="1">
      <formula>$Y$34=FALSE</formula>
    </cfRule>
  </conditionalFormatting>
  <conditionalFormatting sqref="D8:R8 D12:R12 D16:R16 D20:R20 D24:R24 D28:R28">
    <cfRule type="expression" dxfId="0" priority="128">
      <formula>MONTH(D8)&lt;&gt;$D$3</formula>
    </cfRule>
  </conditionalFormatting>
  <conditionalFormatting sqref="E8 G8 I8 K8 M8 O8 Q8:R8 E12 G12 I12 K12 M12 O12 Q12:R12 E16 G16 I16 K16 M16 O16 Q16:R16 E20 G20 I20 K20 M20 O20 Q20:R20 E24 G24 I24 K24 M24 O24 Q24:R24 E28 G28 I28 K28 M28 O28 Q28:R28">
    <cfRule type="expression" dxfId="0" priority="12">
      <formula>$Y$34=FALSE</formula>
    </cfRule>
  </conditionalFormatting>
  <printOptions horizontalCentered="1"/>
  <pageMargins left="0.393700787401575" right="0.393700787401575" top="0.393700787401575" bottom="0.393700787401575" header="0.31496062992126" footer="0.196850393700787"/>
  <pageSetup paperSize="9" scale="60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15</xdr:col>
                    <xdr:colOff>247650</xdr:colOff>
                    <xdr:row>31</xdr:row>
                    <xdr:rowOff>171450</xdr:rowOff>
                  </from>
                  <to>
                    <xdr:col>16</xdr:col>
                    <xdr:colOff>31750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3"/>
  <sheetViews>
    <sheetView showGridLines="0" showZeros="0" zoomScale="70" zoomScaleNormal="70" workbookViewId="0">
      <selection activeCell="AB13" sqref="AB13"/>
    </sheetView>
  </sheetViews>
  <sheetFormatPr defaultColWidth="9.75238095238095" defaultRowHeight="27" customHeight="1"/>
  <cols>
    <col min="1" max="2" width="3.58095238095238" style="6" customWidth="1"/>
    <col min="3" max="3" width="7.58095238095238" style="6" customWidth="1"/>
    <col min="4" max="4" width="5.58095238095238" style="6" customWidth="1"/>
    <col min="5" max="5" width="12.5809523809524" style="6" customWidth="1"/>
    <col min="6" max="6" width="5.58095238095238" style="6" customWidth="1"/>
    <col min="7" max="7" width="12.5809523809524" style="6" customWidth="1"/>
    <col min="8" max="8" width="5.58095238095238" style="6" customWidth="1"/>
    <col min="9" max="9" width="12.5809523809524" style="6" customWidth="1"/>
    <col min="10" max="10" width="5.58095238095238" style="6" customWidth="1"/>
    <col min="11" max="11" width="12.5809523809524" style="6" customWidth="1"/>
    <col min="12" max="12" width="5.58095238095238" style="6" customWidth="1"/>
    <col min="13" max="13" width="12.5809523809524" style="6" customWidth="1"/>
    <col min="14" max="14" width="5.58095238095238" style="6" customWidth="1"/>
    <col min="15" max="15" width="12.5809523809524" style="6" customWidth="1"/>
    <col min="16" max="16" width="5.58095238095238" style="6" customWidth="1"/>
    <col min="17" max="17" width="12.5809523809524" style="6" customWidth="1"/>
    <col min="18" max="18" width="25.5809523809524" style="6" customWidth="1"/>
    <col min="19" max="19" width="3.58095238095238" style="6" customWidth="1"/>
    <col min="20" max="22" width="15.5809523809524" style="6" customWidth="1"/>
    <col min="23" max="24" width="3.58095238095238" style="6" customWidth="1"/>
    <col min="25" max="25" width="11.752380952381" style="6" hidden="1" customWidth="1"/>
    <col min="26" max="16384" width="9.75238095238095" style="6"/>
  </cols>
  <sheetData>
    <row r="1" ht="20.15" customHeight="1" spans="1:2">
      <c r="A1" s="7"/>
      <c r="B1" s="7"/>
    </row>
    <row r="2" s="1" customFormat="1" ht="25" customHeight="1" spans="2:23"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42"/>
      <c r="O2" s="42"/>
      <c r="P2" s="42"/>
      <c r="Q2" s="42"/>
      <c r="R2" s="42"/>
      <c r="S2" s="42"/>
      <c r="T2" s="10"/>
      <c r="U2" s="10"/>
      <c r="V2" s="10"/>
      <c r="W2" s="10"/>
    </row>
    <row r="3" s="2" customFormat="1" ht="45" customHeight="1" spans="2:23">
      <c r="B3" s="8"/>
      <c r="C3" s="11"/>
      <c r="D3" s="12">
        <v>10</v>
      </c>
      <c r="E3" s="12"/>
      <c r="F3" s="10"/>
      <c r="G3" s="10"/>
      <c r="H3" s="13"/>
      <c r="I3" s="43" t="str">
        <f>TEXT(D3*28,"mmmm")</f>
        <v>October</v>
      </c>
      <c r="J3" s="43"/>
      <c r="K3" s="43"/>
      <c r="L3" s="43"/>
      <c r="M3" s="43"/>
      <c r="N3" s="11"/>
      <c r="O3" s="11"/>
      <c r="P3" s="11"/>
      <c r="Q3" s="47">
        <v>2023</v>
      </c>
      <c r="R3" s="47"/>
      <c r="S3" s="48"/>
      <c r="T3" s="10"/>
      <c r="U3" s="10"/>
      <c r="V3" s="10"/>
      <c r="W3" s="10"/>
    </row>
    <row r="4" s="3" customFormat="1" ht="25" customHeight="1" spans="2:23">
      <c r="B4" s="8"/>
      <c r="C4" s="14"/>
      <c r="D4" s="12"/>
      <c r="E4" s="12"/>
      <c r="F4" s="15"/>
      <c r="G4" s="14"/>
      <c r="H4" s="16"/>
      <c r="I4" s="43"/>
      <c r="J4" s="43"/>
      <c r="K4" s="43"/>
      <c r="L4" s="43"/>
      <c r="M4" s="43"/>
      <c r="N4" s="14"/>
      <c r="O4" s="14"/>
      <c r="P4" s="14"/>
      <c r="Q4" s="49"/>
      <c r="R4" s="50" t="s">
        <v>0</v>
      </c>
      <c r="S4" s="51"/>
      <c r="T4" s="16"/>
      <c r="U4" s="16"/>
      <c r="V4" s="16"/>
      <c r="W4" s="10"/>
    </row>
    <row r="5" s="2" customFormat="1" ht="15" customHeight="1" spans="2:23">
      <c r="B5" s="8"/>
      <c r="C5" s="11"/>
      <c r="D5" s="17"/>
      <c r="E5" s="11"/>
      <c r="F5" s="11"/>
      <c r="G5" s="11"/>
      <c r="H5" s="13"/>
      <c r="I5" s="13"/>
      <c r="J5" s="13"/>
      <c r="K5" s="13"/>
      <c r="L5" s="13"/>
      <c r="M5" s="13"/>
      <c r="N5" s="11"/>
      <c r="O5" s="44"/>
      <c r="P5" s="44"/>
      <c r="Q5" s="52"/>
      <c r="R5" s="52"/>
      <c r="S5" s="51"/>
      <c r="T5" s="16"/>
      <c r="U5" s="16"/>
      <c r="V5" s="16"/>
      <c r="W5" s="10"/>
    </row>
    <row r="6" s="4" customFormat="1" ht="35.15" customHeight="1" spans="2:25">
      <c r="B6" s="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3"/>
      <c r="S6" s="51"/>
      <c r="T6" s="16"/>
      <c r="U6" s="16"/>
      <c r="V6" s="16"/>
      <c r="W6" s="10"/>
      <c r="Y6" s="4">
        <f>D3</f>
        <v>10</v>
      </c>
    </row>
    <row r="7" s="5" customFormat="1" ht="30" customHeight="1" spans="2:25">
      <c r="B7" s="8"/>
      <c r="C7" s="20"/>
      <c r="D7" s="21" t="s">
        <v>1</v>
      </c>
      <c r="E7" s="21"/>
      <c r="F7" s="21" t="s">
        <v>2</v>
      </c>
      <c r="G7" s="21"/>
      <c r="H7" s="21" t="s">
        <v>3</v>
      </c>
      <c r="I7" s="21"/>
      <c r="J7" s="21" t="s">
        <v>4</v>
      </c>
      <c r="K7" s="21"/>
      <c r="L7" s="21" t="s">
        <v>5</v>
      </c>
      <c r="M7" s="21"/>
      <c r="N7" s="45" t="s">
        <v>6</v>
      </c>
      <c r="O7" s="45"/>
      <c r="P7" s="45" t="s">
        <v>7</v>
      </c>
      <c r="Q7" s="45"/>
      <c r="R7" s="54"/>
      <c r="S7" s="51"/>
      <c r="T7" s="16"/>
      <c r="U7" s="16"/>
      <c r="V7" s="16"/>
      <c r="W7" s="10"/>
      <c r="Y7" s="5" t="str">
        <f>UPPER(TEXT($Y$6*28,"MMMM"))</f>
        <v>OCTOBER</v>
      </c>
    </row>
    <row r="8" ht="23" customHeight="1" spans="2:23">
      <c r="B8" s="8"/>
      <c r="C8" s="22"/>
      <c r="D8" s="23">
        <v>45194</v>
      </c>
      <c r="E8" s="24"/>
      <c r="F8" s="23">
        <v>45195</v>
      </c>
      <c r="G8" s="24"/>
      <c r="H8" s="23">
        <v>45196</v>
      </c>
      <c r="I8" s="24"/>
      <c r="J8" s="23">
        <v>45197</v>
      </c>
      <c r="K8" s="24"/>
      <c r="L8" s="23">
        <v>45198</v>
      </c>
      <c r="M8" s="24"/>
      <c r="N8" s="23">
        <v>45199</v>
      </c>
      <c r="O8" s="24"/>
      <c r="P8" s="23">
        <v>45200</v>
      </c>
      <c r="Q8" s="31" t="s">
        <v>145</v>
      </c>
      <c r="R8" s="55"/>
      <c r="S8" s="51"/>
      <c r="T8" s="16"/>
      <c r="U8" s="16"/>
      <c r="V8" s="16"/>
      <c r="W8" s="10"/>
    </row>
    <row r="9" ht="23" customHeight="1" spans="2:23">
      <c r="B9" s="8"/>
      <c r="C9" s="22"/>
      <c r="D9" s="25"/>
      <c r="E9" s="26"/>
      <c r="F9" s="25"/>
      <c r="G9" s="26"/>
      <c r="H9" s="25"/>
      <c r="I9" s="26"/>
      <c r="J9" s="25"/>
      <c r="K9" s="26"/>
      <c r="L9" s="25"/>
      <c r="M9" s="26"/>
      <c r="N9" s="25"/>
      <c r="O9" s="26"/>
      <c r="P9" s="25"/>
      <c r="Q9" s="26"/>
      <c r="R9" s="57"/>
      <c r="S9" s="51"/>
      <c r="T9" s="16"/>
      <c r="U9" s="16"/>
      <c r="V9" s="16"/>
      <c r="W9" s="10"/>
    </row>
    <row r="10" ht="23" customHeight="1" spans="2:23">
      <c r="B10" s="8"/>
      <c r="C10" s="22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57"/>
      <c r="S10" s="51"/>
      <c r="T10" s="16"/>
      <c r="U10" s="16"/>
      <c r="V10" s="16"/>
      <c r="W10" s="10"/>
    </row>
    <row r="11" ht="23" customHeight="1" spans="2:23">
      <c r="B11" s="8"/>
      <c r="C11" s="22"/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57"/>
      <c r="S11" s="51"/>
      <c r="T11" s="16"/>
      <c r="U11" s="16"/>
      <c r="V11" s="16"/>
      <c r="W11" s="10"/>
    </row>
    <row r="12" ht="23" customHeight="1" spans="2:23">
      <c r="B12" s="8"/>
      <c r="C12" s="22"/>
      <c r="D12" s="27">
        <v>45201</v>
      </c>
      <c r="E12" s="28" t="s">
        <v>46</v>
      </c>
      <c r="F12" s="27">
        <v>45202</v>
      </c>
      <c r="G12" s="28" t="s">
        <v>47</v>
      </c>
      <c r="H12" s="27">
        <v>45203</v>
      </c>
      <c r="I12" s="28" t="s">
        <v>18</v>
      </c>
      <c r="J12" s="27">
        <v>45204</v>
      </c>
      <c r="K12" s="28" t="s">
        <v>19</v>
      </c>
      <c r="L12" s="27">
        <v>45205</v>
      </c>
      <c r="M12" s="28" t="s">
        <v>20</v>
      </c>
      <c r="N12" s="27">
        <v>45206</v>
      </c>
      <c r="O12" s="28" t="s">
        <v>21</v>
      </c>
      <c r="P12" s="27">
        <v>45207</v>
      </c>
      <c r="Q12" s="31" t="s">
        <v>146</v>
      </c>
      <c r="R12" s="55"/>
      <c r="S12" s="51"/>
      <c r="T12" s="16"/>
      <c r="U12" s="16"/>
      <c r="V12" s="16"/>
      <c r="W12" s="10"/>
    </row>
    <row r="13" ht="23" customHeight="1" spans="2:23">
      <c r="B13" s="8"/>
      <c r="C13" s="22"/>
      <c r="D13" s="25"/>
      <c r="E13" s="26"/>
      <c r="F13" s="25"/>
      <c r="G13" s="26"/>
      <c r="H13" s="29" t="s">
        <v>147</v>
      </c>
      <c r="I13" s="30"/>
      <c r="J13" s="29" t="s">
        <v>148</v>
      </c>
      <c r="K13" s="30"/>
      <c r="L13" s="25"/>
      <c r="M13" s="26"/>
      <c r="N13" s="25"/>
      <c r="O13" s="26"/>
      <c r="P13" s="25"/>
      <c r="Q13" s="26"/>
      <c r="R13" s="57"/>
      <c r="S13" s="51"/>
      <c r="T13" s="16"/>
      <c r="U13" s="16"/>
      <c r="V13" s="16"/>
      <c r="W13" s="10"/>
    </row>
    <row r="14" ht="23" customHeight="1" spans="2:23">
      <c r="B14" s="8"/>
      <c r="C14" s="22"/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57"/>
      <c r="S14" s="51"/>
      <c r="T14" s="16"/>
      <c r="U14" s="16"/>
      <c r="V14" s="16"/>
      <c r="W14" s="10"/>
    </row>
    <row r="15" ht="23" customHeight="1" spans="2:23">
      <c r="B15" s="8"/>
      <c r="C15" s="22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57"/>
      <c r="S15" s="51"/>
      <c r="T15" s="16"/>
      <c r="U15" s="16"/>
      <c r="V15" s="16"/>
      <c r="W15" s="10"/>
    </row>
    <row r="16" ht="23" customHeight="1" spans="2:23">
      <c r="B16" s="8"/>
      <c r="C16" s="22"/>
      <c r="D16" s="27">
        <v>45208</v>
      </c>
      <c r="E16" s="28" t="s">
        <v>26</v>
      </c>
      <c r="F16" s="27">
        <v>45209</v>
      </c>
      <c r="G16" s="28" t="s">
        <v>27</v>
      </c>
      <c r="H16" s="27">
        <v>45210</v>
      </c>
      <c r="I16" s="28" t="s">
        <v>49</v>
      </c>
      <c r="J16" s="27">
        <v>45211</v>
      </c>
      <c r="K16" s="28" t="s">
        <v>29</v>
      </c>
      <c r="L16" s="27">
        <v>45212</v>
      </c>
      <c r="M16" s="28" t="s">
        <v>64</v>
      </c>
      <c r="N16" s="27">
        <v>45213</v>
      </c>
      <c r="O16" s="28" t="s">
        <v>97</v>
      </c>
      <c r="P16" s="27">
        <v>45214</v>
      </c>
      <c r="Q16" s="28" t="s">
        <v>149</v>
      </c>
      <c r="R16" s="55"/>
      <c r="S16" s="51"/>
      <c r="T16" s="58"/>
      <c r="U16" s="58"/>
      <c r="V16" s="58"/>
      <c r="W16" s="10"/>
    </row>
    <row r="17" ht="23" customHeight="1" spans="2:23">
      <c r="B17" s="8"/>
      <c r="C17" s="22"/>
      <c r="D17" s="29" t="s">
        <v>150</v>
      </c>
      <c r="E17" s="30"/>
      <c r="F17" s="29" t="s">
        <v>151</v>
      </c>
      <c r="G17" s="30"/>
      <c r="H17" s="29" t="s">
        <v>152</v>
      </c>
      <c r="I17" s="30"/>
      <c r="J17" s="25"/>
      <c r="K17" s="26"/>
      <c r="L17" s="25"/>
      <c r="M17" s="26"/>
      <c r="N17" s="46" t="s">
        <v>153</v>
      </c>
      <c r="O17" s="56"/>
      <c r="P17" s="25"/>
      <c r="Q17" s="26"/>
      <c r="R17" s="57"/>
      <c r="S17" s="51"/>
      <c r="T17" s="59"/>
      <c r="U17" s="59"/>
      <c r="V17" s="59"/>
      <c r="W17" s="10"/>
    </row>
    <row r="18" ht="23" customHeight="1" spans="2:23">
      <c r="B18" s="8"/>
      <c r="C18" s="22"/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9" t="s">
        <v>154</v>
      </c>
      <c r="O18" s="30"/>
      <c r="P18" s="25"/>
      <c r="Q18" s="26"/>
      <c r="R18" s="57"/>
      <c r="S18" s="16"/>
      <c r="T18" s="16"/>
      <c r="U18" s="16"/>
      <c r="V18" s="16"/>
      <c r="W18" s="10"/>
    </row>
    <row r="19" ht="23" customHeight="1" spans="2:23">
      <c r="B19" s="8"/>
      <c r="C19" s="22"/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57"/>
      <c r="S19" s="16"/>
      <c r="T19" s="60"/>
      <c r="U19" s="60"/>
      <c r="V19" s="60"/>
      <c r="W19" s="10"/>
    </row>
    <row r="20" ht="23" customHeight="1" spans="2:23">
      <c r="B20" s="8"/>
      <c r="C20" s="22"/>
      <c r="D20" s="27">
        <v>45215</v>
      </c>
      <c r="E20" s="28" t="s">
        <v>33</v>
      </c>
      <c r="F20" s="27">
        <v>45216</v>
      </c>
      <c r="G20" s="28" t="s">
        <v>34</v>
      </c>
      <c r="H20" s="27">
        <v>45217</v>
      </c>
      <c r="I20" s="28" t="s">
        <v>35</v>
      </c>
      <c r="J20" s="27">
        <v>45218</v>
      </c>
      <c r="K20" s="28" t="s">
        <v>36</v>
      </c>
      <c r="L20" s="27">
        <v>45219</v>
      </c>
      <c r="M20" s="28" t="s">
        <v>53</v>
      </c>
      <c r="N20" s="27">
        <v>45220</v>
      </c>
      <c r="O20" s="28" t="s">
        <v>38</v>
      </c>
      <c r="P20" s="27">
        <v>45221</v>
      </c>
      <c r="Q20" s="28" t="s">
        <v>39</v>
      </c>
      <c r="R20" s="55"/>
      <c r="S20" s="16"/>
      <c r="T20" s="16"/>
      <c r="U20" s="16"/>
      <c r="V20" s="16"/>
      <c r="W20" s="10"/>
    </row>
    <row r="21" ht="23" customHeight="1" spans="2:23">
      <c r="B21" s="8"/>
      <c r="C21" s="22"/>
      <c r="D21" s="29" t="s">
        <v>155</v>
      </c>
      <c r="E21" s="30"/>
      <c r="F21" s="25"/>
      <c r="G21" s="26"/>
      <c r="H21" s="25"/>
      <c r="I21" s="26"/>
      <c r="J21" s="25"/>
      <c r="K21" s="26"/>
      <c r="L21" s="25"/>
      <c r="M21" s="26"/>
      <c r="N21" s="29" t="s">
        <v>156</v>
      </c>
      <c r="O21" s="30"/>
      <c r="P21" s="25"/>
      <c r="Q21" s="26"/>
      <c r="R21" s="57"/>
      <c r="S21" s="16"/>
      <c r="T21" s="16"/>
      <c r="U21" s="16"/>
      <c r="V21" s="16"/>
      <c r="W21" s="10"/>
    </row>
    <row r="22" ht="23" customHeight="1" spans="2:23">
      <c r="B22" s="8"/>
      <c r="C22" s="22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57"/>
      <c r="S22" s="16"/>
      <c r="T22" s="16"/>
      <c r="U22" s="16"/>
      <c r="V22" s="16"/>
      <c r="W22" s="10"/>
    </row>
    <row r="23" ht="23" customHeight="1" spans="2:23">
      <c r="B23" s="8"/>
      <c r="C23" s="22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57"/>
      <c r="S23" s="16"/>
      <c r="T23" s="16"/>
      <c r="U23" s="16"/>
      <c r="V23" s="16"/>
      <c r="W23" s="10"/>
    </row>
    <row r="24" ht="23" customHeight="1" spans="2:25">
      <c r="B24" s="8"/>
      <c r="C24" s="22"/>
      <c r="D24" s="27">
        <v>45222</v>
      </c>
      <c r="E24" s="31" t="s">
        <v>157</v>
      </c>
      <c r="F24" s="27">
        <v>45223</v>
      </c>
      <c r="G24" s="31" t="s">
        <v>158</v>
      </c>
      <c r="H24" s="27">
        <v>45224</v>
      </c>
      <c r="I24" s="28" t="s">
        <v>9</v>
      </c>
      <c r="J24" s="27">
        <v>45225</v>
      </c>
      <c r="K24" s="28" t="s">
        <v>10</v>
      </c>
      <c r="L24" s="27">
        <v>45226</v>
      </c>
      <c r="M24" s="28" t="s">
        <v>11</v>
      </c>
      <c r="N24" s="27">
        <v>45227</v>
      </c>
      <c r="O24" s="28" t="s">
        <v>56</v>
      </c>
      <c r="P24" s="27">
        <v>45228</v>
      </c>
      <c r="Q24" s="28" t="s">
        <v>13</v>
      </c>
      <c r="R24" s="55"/>
      <c r="S24" s="16"/>
      <c r="T24" s="16"/>
      <c r="U24" s="16"/>
      <c r="V24" s="16"/>
      <c r="W24" s="10"/>
      <c r="Y24" s="65"/>
    </row>
    <row r="25" ht="23" customHeight="1" spans="2:23">
      <c r="B25" s="8"/>
      <c r="C25" s="22"/>
      <c r="D25" s="25"/>
      <c r="E25" s="26"/>
      <c r="F25" s="25"/>
      <c r="G25" s="26"/>
      <c r="H25" s="25"/>
      <c r="I25" s="26"/>
      <c r="J25" s="29" t="s">
        <v>159</v>
      </c>
      <c r="K25" s="30"/>
      <c r="L25" s="25"/>
      <c r="M25" s="26"/>
      <c r="N25" s="25"/>
      <c r="O25" s="26"/>
      <c r="P25" s="25"/>
      <c r="Q25" s="26"/>
      <c r="R25" s="57"/>
      <c r="S25" s="16"/>
      <c r="T25" s="16"/>
      <c r="U25" s="16"/>
      <c r="V25" s="16"/>
      <c r="W25" s="10"/>
    </row>
    <row r="26" ht="23" customHeight="1" spans="2:23">
      <c r="B26" s="8"/>
      <c r="C26" s="22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57"/>
      <c r="S26" s="16"/>
      <c r="T26" s="16"/>
      <c r="U26" s="16"/>
      <c r="V26" s="16"/>
      <c r="W26" s="10"/>
    </row>
    <row r="27" ht="23" customHeight="1" spans="2:23">
      <c r="B27" s="8"/>
      <c r="C27" s="22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57"/>
      <c r="S27" s="16"/>
      <c r="T27" s="16"/>
      <c r="U27" s="16"/>
      <c r="V27" s="16"/>
      <c r="W27" s="10"/>
    </row>
    <row r="28" ht="23" customHeight="1" spans="2:23">
      <c r="B28" s="8"/>
      <c r="C28" s="22"/>
      <c r="D28" s="27">
        <v>45229</v>
      </c>
      <c r="E28" s="28" t="s">
        <v>14</v>
      </c>
      <c r="F28" s="27">
        <v>45230</v>
      </c>
      <c r="G28" s="31" t="s">
        <v>160</v>
      </c>
      <c r="H28" s="27">
        <v>45231</v>
      </c>
      <c r="I28" s="28"/>
      <c r="J28" s="27">
        <v>45232</v>
      </c>
      <c r="K28" s="28"/>
      <c r="L28" s="27">
        <v>45233</v>
      </c>
      <c r="M28" s="28"/>
      <c r="N28" s="27">
        <v>45234</v>
      </c>
      <c r="O28" s="28"/>
      <c r="P28" s="27">
        <v>45235</v>
      </c>
      <c r="Q28" s="28"/>
      <c r="R28" s="55"/>
      <c r="S28" s="16"/>
      <c r="T28" s="16"/>
      <c r="U28" s="16"/>
      <c r="V28" s="16"/>
      <c r="W28" s="10"/>
    </row>
    <row r="29" ht="23" customHeight="1" spans="2:23">
      <c r="B29" s="8"/>
      <c r="C29" s="22"/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57"/>
      <c r="S29" s="16"/>
      <c r="T29" s="16"/>
      <c r="U29" s="16"/>
      <c r="V29" s="16"/>
      <c r="W29" s="10"/>
    </row>
    <row r="30" ht="23" customHeight="1" spans="2:23">
      <c r="B30" s="8"/>
      <c r="C30" s="22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57"/>
      <c r="S30" s="16"/>
      <c r="T30" s="16"/>
      <c r="U30" s="16"/>
      <c r="V30" s="16"/>
      <c r="W30" s="10"/>
    </row>
    <row r="31" ht="23" customHeight="1" spans="2:23">
      <c r="B31" s="8"/>
      <c r="C31" s="22"/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57"/>
      <c r="S31" s="16"/>
      <c r="T31" s="16"/>
      <c r="U31" s="16"/>
      <c r="V31" s="16"/>
      <c r="W31" s="10"/>
    </row>
    <row r="32" ht="15" customHeight="1" spans="2:23">
      <c r="B32" s="8"/>
      <c r="C32" s="2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61"/>
      <c r="S32" s="16"/>
      <c r="T32" s="16"/>
      <c r="U32" s="16"/>
      <c r="V32" s="16"/>
      <c r="W32" s="10"/>
    </row>
    <row r="33" ht="35.15" customHeight="1" spans="2:23">
      <c r="B33" s="8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2" t="s">
        <v>43</v>
      </c>
      <c r="R33" s="63"/>
      <c r="S33" s="16"/>
      <c r="T33" s="16"/>
      <c r="U33" s="16"/>
      <c r="V33" s="16"/>
      <c r="W33" s="10"/>
    </row>
    <row r="34" ht="35.15" customHeight="1" spans="2: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6"/>
      <c r="T34" s="16"/>
      <c r="U34" s="16"/>
      <c r="V34" s="16"/>
      <c r="W34" s="10"/>
      <c r="Y34" s="6" t="b">
        <v>1</v>
      </c>
    </row>
    <row r="35" customHeight="1" spans="4:22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40"/>
      <c r="S35" s="40"/>
      <c r="T35" s="40"/>
      <c r="U35" s="40"/>
      <c r="V35" s="40"/>
    </row>
    <row r="36" customHeight="1" spans="4:2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customHeight="1" spans="4:2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customHeight="1" spans="4:22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customHeight="1" spans="4:22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customHeight="1" spans="4:22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customHeight="1" spans="4:22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customHeight="1" spans="4:22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customHeight="1" spans="4:22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139">
    <mergeCell ref="Q3:R3"/>
    <mergeCell ref="T4:V4"/>
    <mergeCell ref="D7:E7"/>
    <mergeCell ref="F7:G7"/>
    <mergeCell ref="H7:I7"/>
    <mergeCell ref="J7:K7"/>
    <mergeCell ref="L7:M7"/>
    <mergeCell ref="N7:O7"/>
    <mergeCell ref="P7:Q7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:E4"/>
    <mergeCell ref="I3:M4"/>
    <mergeCell ref="T16:V17"/>
    <mergeCell ref="T18:V19"/>
  </mergeCells>
  <conditionalFormatting sqref="Q8">
    <cfRule type="expression" dxfId="0" priority="30">
      <formula>MONTH(Q8)&lt;&gt;$D$3</formula>
    </cfRule>
    <cfRule type="expression" dxfId="0" priority="29">
      <formula>$Y$34=FALSE</formula>
    </cfRule>
  </conditionalFormatting>
  <conditionalFormatting sqref="Q12">
    <cfRule type="expression" dxfId="0" priority="24">
      <formula>MONTH(Q12)&lt;&gt;$D$3</formula>
    </cfRule>
    <cfRule type="expression" dxfId="0" priority="23">
      <formula>$Y$34=FALSE</formula>
    </cfRule>
  </conditionalFormatting>
  <conditionalFormatting sqref="H13">
    <cfRule type="expression" dxfId="0" priority="22">
      <formula>MONTH(H13)&lt;&gt;$D$3</formula>
    </cfRule>
    <cfRule type="expression" dxfId="0" priority="21">
      <formula>$Y$34=FALSE</formula>
    </cfRule>
  </conditionalFormatting>
  <conditionalFormatting sqref="J13">
    <cfRule type="expression" dxfId="0" priority="20">
      <formula>MONTH(J13)&lt;&gt;$D$3</formula>
    </cfRule>
    <cfRule type="expression" dxfId="0" priority="19">
      <formula>$Y$34=FALSE</formula>
    </cfRule>
  </conditionalFormatting>
  <conditionalFormatting sqref="D17">
    <cfRule type="expression" dxfId="0" priority="16">
      <formula>MONTH(D17)&lt;&gt;$D$3</formula>
    </cfRule>
    <cfRule type="expression" dxfId="0" priority="15">
      <formula>$Y$34=FALSE</formula>
    </cfRule>
  </conditionalFormatting>
  <conditionalFormatting sqref="F17">
    <cfRule type="expression" dxfId="0" priority="14">
      <formula>MONTH(F17)&lt;&gt;$D$3</formula>
    </cfRule>
    <cfRule type="expression" dxfId="0" priority="13">
      <formula>$Y$34=FALSE</formula>
    </cfRule>
  </conditionalFormatting>
  <conditionalFormatting sqref="H17">
    <cfRule type="expression" dxfId="0" priority="18">
      <formula>MONTH(H17)&lt;&gt;$D$3</formula>
    </cfRule>
    <cfRule type="expression" dxfId="0" priority="17">
      <formula>$Y$34=FALSE</formula>
    </cfRule>
  </conditionalFormatting>
  <conditionalFormatting sqref="N17">
    <cfRule type="expression" dxfId="0" priority="12">
      <formula>MONTH(N17)&lt;&gt;$D$3</formula>
    </cfRule>
    <cfRule type="expression" dxfId="0" priority="11">
      <formula>$Y$34=FALSE</formula>
    </cfRule>
  </conditionalFormatting>
  <conditionalFormatting sqref="N18">
    <cfRule type="expression" dxfId="0" priority="10">
      <formula>MONTH(N18)&lt;&gt;$D$3</formula>
    </cfRule>
    <cfRule type="expression" dxfId="0" priority="9">
      <formula>$Y$34=FALSE</formula>
    </cfRule>
  </conditionalFormatting>
  <conditionalFormatting sqref="D21">
    <cfRule type="expression" dxfId="0" priority="8">
      <formula>MONTH(D21)&lt;&gt;$D$3</formula>
    </cfRule>
    <cfRule type="expression" dxfId="0" priority="7">
      <formula>$Y$34=FALSE</formula>
    </cfRule>
  </conditionalFormatting>
  <conditionalFormatting sqref="N21">
    <cfRule type="expression" dxfId="0" priority="4">
      <formula>MONTH(N21)&lt;&gt;$D$3</formula>
    </cfRule>
    <cfRule type="expression" dxfId="0" priority="3">
      <formula>$Y$34=FALSE</formula>
    </cfRule>
  </conditionalFormatting>
  <conditionalFormatting sqref="E24">
    <cfRule type="expression" dxfId="0" priority="26">
      <formula>MONTH(E24)&lt;&gt;$D$3</formula>
    </cfRule>
    <cfRule type="expression" dxfId="0" priority="25">
      <formula>$Y$34=FALSE</formula>
    </cfRule>
  </conditionalFormatting>
  <conditionalFormatting sqref="G24">
    <cfRule type="expression" dxfId="0" priority="28">
      <formula>MONTH(G24)&lt;&gt;$D$3</formula>
    </cfRule>
    <cfRule type="expression" dxfId="0" priority="27">
      <formula>$Y$34=FALSE</formula>
    </cfRule>
  </conditionalFormatting>
  <conditionalFormatting sqref="J25">
    <cfRule type="expression" dxfId="0" priority="6">
      <formula>MONTH(J25)&lt;&gt;$D$3</formula>
    </cfRule>
    <cfRule type="expression" dxfId="0" priority="5">
      <formula>$Y$34=FALSE</formula>
    </cfRule>
  </conditionalFormatting>
  <conditionalFormatting sqref="G28">
    <cfRule type="expression" dxfId="0" priority="2">
      <formula>MONTH(G28)&lt;&gt;$D$3</formula>
    </cfRule>
    <cfRule type="expression" dxfId="0" priority="1">
      <formula>$Y$34=FALSE</formula>
    </cfRule>
  </conditionalFormatting>
  <conditionalFormatting sqref="D8:P8 R8 D12:P12 R12 D16:R16 D20:R20 D24 F24 H24:R24 D28:F28 H28:R28">
    <cfRule type="expression" dxfId="0" priority="34">
      <formula>MONTH(D8)&lt;&gt;$D$3</formula>
    </cfRule>
  </conditionalFormatting>
  <conditionalFormatting sqref="E8 G8 I8 K8 M8 O8 R8 E12 G12 I12 K12 M12 O12 R12 E16 G16 I16 K16 M16 O16 Q16:R16 E20 G20 I20 K20 M20 O20 Q20:R20 I24 K24 M24 O24 Q24:R24 E28 I28 K28 M28 O28 Q28:R28">
    <cfRule type="expression" dxfId="0" priority="33">
      <formula>$Y$34=FALSE</formula>
    </cfRule>
  </conditionalFormatting>
  <printOptions horizontalCentered="1"/>
  <pageMargins left="0.393700787401575" right="0.393700787401575" top="0.393700787401575" bottom="0.393700787401575" header="0.31496062992126" footer="0.196850393700787"/>
  <pageSetup paperSize="9" scale="62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name="Check Box 1" r:id="rId3">
              <controlPr defaultSize="0">
                <anchor moveWithCells="1">
                  <from>
                    <xdr:col>15</xdr:col>
                    <xdr:colOff>247650</xdr:colOff>
                    <xdr:row>31</xdr:row>
                    <xdr:rowOff>171450</xdr:rowOff>
                  </from>
                  <to>
                    <xdr:col>16</xdr:col>
                    <xdr:colOff>31750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3"/>
  <sheetViews>
    <sheetView showGridLines="0" showZeros="0" zoomScale="70" zoomScaleNormal="70" workbookViewId="0">
      <selection activeCell="AE15" sqref="AE15"/>
    </sheetView>
  </sheetViews>
  <sheetFormatPr defaultColWidth="9.75238095238095" defaultRowHeight="27" customHeight="1"/>
  <cols>
    <col min="1" max="2" width="3.58095238095238" style="6" customWidth="1"/>
    <col min="3" max="3" width="7.58095238095238" style="6" customWidth="1"/>
    <col min="4" max="4" width="5.58095238095238" style="6" customWidth="1"/>
    <col min="5" max="5" width="12.5809523809524" style="6" customWidth="1"/>
    <col min="6" max="6" width="5.58095238095238" style="6" customWidth="1"/>
    <col min="7" max="7" width="12.5809523809524" style="6" customWidth="1"/>
    <col min="8" max="8" width="5.58095238095238" style="6" customWidth="1"/>
    <col min="9" max="9" width="12.5809523809524" style="6" customWidth="1"/>
    <col min="10" max="10" width="5.58095238095238" style="6" customWidth="1"/>
    <col min="11" max="11" width="12.5809523809524" style="6" customWidth="1"/>
    <col min="12" max="12" width="5.58095238095238" style="6" customWidth="1"/>
    <col min="13" max="13" width="12.5809523809524" style="6" customWidth="1"/>
    <col min="14" max="14" width="5.58095238095238" style="6" customWidth="1"/>
    <col min="15" max="15" width="12.5809523809524" style="6" customWidth="1"/>
    <col min="16" max="16" width="5.58095238095238" style="6" customWidth="1"/>
    <col min="17" max="17" width="12.5809523809524" style="6" customWidth="1"/>
    <col min="18" max="18" width="25.5809523809524" style="6" customWidth="1"/>
    <col min="19" max="19" width="3.58095238095238" style="6" customWidth="1"/>
    <col min="20" max="22" width="15.5809523809524" style="6" customWidth="1"/>
    <col min="23" max="24" width="3.58095238095238" style="6" customWidth="1"/>
    <col min="25" max="25" width="11.752380952381" style="6" hidden="1" customWidth="1"/>
    <col min="26" max="16384" width="9.75238095238095" style="6"/>
  </cols>
  <sheetData>
    <row r="1" ht="20.15" customHeight="1" spans="1:2">
      <c r="A1" s="7"/>
      <c r="B1" s="7"/>
    </row>
    <row r="2" s="1" customFormat="1" ht="25" customHeight="1" spans="2:23"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42"/>
      <c r="O2" s="42"/>
      <c r="P2" s="42"/>
      <c r="Q2" s="42"/>
      <c r="R2" s="42"/>
      <c r="S2" s="42"/>
      <c r="T2" s="10"/>
      <c r="U2" s="10"/>
      <c r="V2" s="10"/>
      <c r="W2" s="10"/>
    </row>
    <row r="3" s="2" customFormat="1" ht="45" customHeight="1" spans="2:23">
      <c r="B3" s="8"/>
      <c r="C3" s="11"/>
      <c r="D3" s="12">
        <v>11</v>
      </c>
      <c r="E3" s="12"/>
      <c r="F3" s="10"/>
      <c r="G3" s="10"/>
      <c r="H3" s="13"/>
      <c r="I3" s="43" t="str">
        <f>TEXT(D3*28,"mmmm")</f>
        <v>November</v>
      </c>
      <c r="J3" s="43"/>
      <c r="K3" s="43"/>
      <c r="L3" s="43"/>
      <c r="M3" s="43"/>
      <c r="N3" s="11"/>
      <c r="O3" s="11"/>
      <c r="P3" s="11"/>
      <c r="Q3" s="47">
        <v>2023</v>
      </c>
      <c r="R3" s="47"/>
      <c r="S3" s="48"/>
      <c r="T3" s="10"/>
      <c r="U3" s="10"/>
      <c r="V3" s="10"/>
      <c r="W3" s="10"/>
    </row>
    <row r="4" s="3" customFormat="1" ht="25" customHeight="1" spans="2:23">
      <c r="B4" s="8"/>
      <c r="C4" s="14"/>
      <c r="D4" s="12"/>
      <c r="E4" s="12"/>
      <c r="F4" s="15"/>
      <c r="G4" s="14"/>
      <c r="H4" s="16"/>
      <c r="I4" s="43"/>
      <c r="J4" s="43"/>
      <c r="K4" s="43"/>
      <c r="L4" s="43"/>
      <c r="M4" s="43"/>
      <c r="N4" s="14"/>
      <c r="O4" s="14"/>
      <c r="P4" s="14"/>
      <c r="Q4" s="49"/>
      <c r="R4" s="50" t="s">
        <v>0</v>
      </c>
      <c r="S4" s="51"/>
      <c r="T4" s="16"/>
      <c r="U4" s="16"/>
      <c r="V4" s="16"/>
      <c r="W4" s="10"/>
    </row>
    <row r="5" s="2" customFormat="1" ht="15" customHeight="1" spans="2:23">
      <c r="B5" s="8"/>
      <c r="C5" s="11"/>
      <c r="D5" s="17"/>
      <c r="E5" s="11"/>
      <c r="F5" s="11"/>
      <c r="G5" s="11"/>
      <c r="H5" s="13"/>
      <c r="I5" s="13"/>
      <c r="J5" s="13"/>
      <c r="K5" s="13"/>
      <c r="L5" s="13"/>
      <c r="M5" s="13"/>
      <c r="N5" s="11"/>
      <c r="O5" s="44"/>
      <c r="P5" s="44"/>
      <c r="Q5" s="52"/>
      <c r="R5" s="52"/>
      <c r="S5" s="51"/>
      <c r="T5" s="16"/>
      <c r="U5" s="16"/>
      <c r="V5" s="16"/>
      <c r="W5" s="10"/>
    </row>
    <row r="6" s="4" customFormat="1" ht="35.15" customHeight="1" spans="2:25">
      <c r="B6" s="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3"/>
      <c r="S6" s="51"/>
      <c r="T6" s="16"/>
      <c r="U6" s="16"/>
      <c r="V6" s="16"/>
      <c r="W6" s="10"/>
      <c r="Y6" s="2"/>
    </row>
    <row r="7" s="5" customFormat="1" ht="30" customHeight="1" spans="2:25">
      <c r="B7" s="8"/>
      <c r="C7" s="20"/>
      <c r="D7" s="21" t="s">
        <v>1</v>
      </c>
      <c r="E7" s="21"/>
      <c r="F7" s="21" t="s">
        <v>2</v>
      </c>
      <c r="G7" s="21"/>
      <c r="H7" s="21" t="s">
        <v>3</v>
      </c>
      <c r="I7" s="21"/>
      <c r="J7" s="21" t="s">
        <v>4</v>
      </c>
      <c r="K7" s="21"/>
      <c r="L7" s="21" t="s">
        <v>5</v>
      </c>
      <c r="M7" s="21"/>
      <c r="N7" s="45" t="s">
        <v>6</v>
      </c>
      <c r="O7" s="45"/>
      <c r="P7" s="45" t="s">
        <v>7</v>
      </c>
      <c r="Q7" s="45"/>
      <c r="R7" s="54"/>
      <c r="S7" s="51"/>
      <c r="T7" s="16"/>
      <c r="U7" s="16"/>
      <c r="V7" s="16"/>
      <c r="W7" s="10"/>
      <c r="Y7" s="2"/>
    </row>
    <row r="8" ht="23" customHeight="1" spans="2:25">
      <c r="B8" s="8"/>
      <c r="C8" s="22"/>
      <c r="D8" s="23">
        <v>45229</v>
      </c>
      <c r="E8" s="24"/>
      <c r="F8" s="23">
        <v>45230</v>
      </c>
      <c r="G8" s="24"/>
      <c r="H8" s="23">
        <v>45231</v>
      </c>
      <c r="I8" s="24" t="s">
        <v>46</v>
      </c>
      <c r="J8" s="23">
        <v>45232</v>
      </c>
      <c r="K8" s="24" t="s">
        <v>47</v>
      </c>
      <c r="L8" s="23">
        <v>45233</v>
      </c>
      <c r="M8" s="24" t="s">
        <v>18</v>
      </c>
      <c r="N8" s="23">
        <v>45234</v>
      </c>
      <c r="O8" s="24" t="s">
        <v>19</v>
      </c>
      <c r="P8" s="23">
        <v>45235</v>
      </c>
      <c r="Q8" s="24" t="s">
        <v>20</v>
      </c>
      <c r="R8" s="55"/>
      <c r="S8" s="51"/>
      <c r="T8" s="16"/>
      <c r="U8" s="16"/>
      <c r="V8" s="16"/>
      <c r="W8" s="10"/>
      <c r="Y8" s="2"/>
    </row>
    <row r="9" ht="23" customHeight="1" spans="2:23">
      <c r="B9" s="8"/>
      <c r="C9" s="22"/>
      <c r="D9" s="25"/>
      <c r="E9" s="26"/>
      <c r="F9" s="25"/>
      <c r="G9" s="26"/>
      <c r="H9" s="25"/>
      <c r="I9" s="26"/>
      <c r="J9" s="25"/>
      <c r="K9" s="26"/>
      <c r="L9" s="25"/>
      <c r="M9" s="26"/>
      <c r="N9" s="25"/>
      <c r="O9" s="26"/>
      <c r="P9" s="25"/>
      <c r="Q9" s="26"/>
      <c r="R9" s="57"/>
      <c r="S9" s="51"/>
      <c r="T9" s="16"/>
      <c r="U9" s="16"/>
      <c r="V9" s="16"/>
      <c r="W9" s="10"/>
    </row>
    <row r="10" ht="23" customHeight="1" spans="2:23">
      <c r="B10" s="8"/>
      <c r="C10" s="22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57"/>
      <c r="S10" s="51"/>
      <c r="T10" s="16"/>
      <c r="U10" s="16"/>
      <c r="V10" s="16"/>
      <c r="W10" s="10"/>
    </row>
    <row r="11" ht="23" customHeight="1" spans="2:23">
      <c r="B11" s="8"/>
      <c r="C11" s="22"/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57"/>
      <c r="S11" s="51"/>
      <c r="T11" s="16"/>
      <c r="U11" s="16"/>
      <c r="V11" s="16"/>
      <c r="W11" s="10"/>
    </row>
    <row r="12" ht="23" customHeight="1" spans="2:23">
      <c r="B12" s="8"/>
      <c r="C12" s="22"/>
      <c r="D12" s="27">
        <v>45236</v>
      </c>
      <c r="E12" s="28" t="s">
        <v>21</v>
      </c>
      <c r="F12" s="27">
        <v>45237</v>
      </c>
      <c r="G12" s="28" t="s">
        <v>22</v>
      </c>
      <c r="H12" s="27">
        <v>45238</v>
      </c>
      <c r="I12" s="31" t="s">
        <v>161</v>
      </c>
      <c r="J12" s="27">
        <v>45239</v>
      </c>
      <c r="K12" s="28" t="s">
        <v>27</v>
      </c>
      <c r="L12" s="27">
        <v>45240</v>
      </c>
      <c r="M12" s="28" t="s">
        <v>49</v>
      </c>
      <c r="N12" s="27">
        <v>45241</v>
      </c>
      <c r="O12" s="28" t="s">
        <v>29</v>
      </c>
      <c r="P12" s="27">
        <v>45242</v>
      </c>
      <c r="Q12" s="28" t="s">
        <v>64</v>
      </c>
      <c r="R12" s="55"/>
      <c r="S12" s="51"/>
      <c r="T12" s="16"/>
      <c r="U12" s="16"/>
      <c r="V12" s="16"/>
      <c r="W12" s="10"/>
    </row>
    <row r="13" ht="23" customHeight="1" spans="2:23">
      <c r="B13" s="8"/>
      <c r="C13" s="22"/>
      <c r="D13" s="25"/>
      <c r="E13" s="26"/>
      <c r="F13" s="25"/>
      <c r="G13" s="26"/>
      <c r="H13" s="29" t="s">
        <v>162</v>
      </c>
      <c r="I13" s="30"/>
      <c r="J13" s="25"/>
      <c r="K13" s="26"/>
      <c r="L13" s="25"/>
      <c r="M13" s="26"/>
      <c r="N13" s="29" t="s">
        <v>163</v>
      </c>
      <c r="O13" s="30"/>
      <c r="P13" s="25"/>
      <c r="Q13" s="26"/>
      <c r="R13" s="57"/>
      <c r="S13" s="51"/>
      <c r="T13" s="16"/>
      <c r="U13" s="16"/>
      <c r="V13" s="16"/>
      <c r="W13" s="10"/>
    </row>
    <row r="14" ht="23" customHeight="1" spans="2:23">
      <c r="B14" s="8"/>
      <c r="C14" s="22"/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57"/>
      <c r="S14" s="51"/>
      <c r="T14" s="16"/>
      <c r="U14" s="16"/>
      <c r="V14" s="16"/>
      <c r="W14" s="10"/>
    </row>
    <row r="15" ht="23" customHeight="1" spans="2:23">
      <c r="B15" s="8"/>
      <c r="C15" s="22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57"/>
      <c r="S15" s="51"/>
      <c r="T15" s="16"/>
      <c r="U15" s="16"/>
      <c r="V15" s="16"/>
      <c r="W15" s="10"/>
    </row>
    <row r="16" ht="23" customHeight="1" spans="2:23">
      <c r="B16" s="8"/>
      <c r="C16" s="22"/>
      <c r="D16" s="27">
        <v>45243</v>
      </c>
      <c r="E16" s="28" t="s">
        <v>164</v>
      </c>
      <c r="F16" s="27">
        <v>45244</v>
      </c>
      <c r="G16" s="28" t="s">
        <v>33</v>
      </c>
      <c r="H16" s="27">
        <v>45245</v>
      </c>
      <c r="I16" s="28" t="s">
        <v>34</v>
      </c>
      <c r="J16" s="27">
        <v>45246</v>
      </c>
      <c r="K16" s="28" t="s">
        <v>35</v>
      </c>
      <c r="L16" s="27">
        <v>45247</v>
      </c>
      <c r="M16" s="28" t="s">
        <v>36</v>
      </c>
      <c r="N16" s="27">
        <v>45248</v>
      </c>
      <c r="O16" s="28" t="s">
        <v>53</v>
      </c>
      <c r="P16" s="27">
        <v>45249</v>
      </c>
      <c r="Q16" s="28" t="s">
        <v>38</v>
      </c>
      <c r="R16" s="55"/>
      <c r="S16" s="51"/>
      <c r="T16" s="58"/>
      <c r="U16" s="58"/>
      <c r="V16" s="58"/>
      <c r="W16" s="10"/>
    </row>
    <row r="17" ht="23" customHeight="1" spans="2:23">
      <c r="B17" s="8"/>
      <c r="C17" s="22"/>
      <c r="D17" s="29" t="s">
        <v>165</v>
      </c>
      <c r="E17" s="30"/>
      <c r="F17" s="29" t="s">
        <v>166</v>
      </c>
      <c r="G17" s="30"/>
      <c r="H17" s="25"/>
      <c r="I17" s="26"/>
      <c r="J17" s="25"/>
      <c r="K17" s="26"/>
      <c r="L17" s="46" t="s">
        <v>167</v>
      </c>
      <c r="M17" s="56"/>
      <c r="N17" s="25"/>
      <c r="O17" s="26"/>
      <c r="P17" s="25"/>
      <c r="Q17" s="26"/>
      <c r="R17" s="57"/>
      <c r="S17" s="51"/>
      <c r="T17" s="59"/>
      <c r="U17" s="59"/>
      <c r="V17" s="59"/>
      <c r="W17" s="10"/>
    </row>
    <row r="18" ht="23" customHeight="1" spans="2:23">
      <c r="B18" s="8"/>
      <c r="C18" s="22"/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57"/>
      <c r="S18" s="16"/>
      <c r="T18" s="16"/>
      <c r="U18" s="16"/>
      <c r="V18" s="16"/>
      <c r="W18" s="10"/>
    </row>
    <row r="19" ht="23" customHeight="1" spans="2:23">
      <c r="B19" s="8"/>
      <c r="C19" s="22"/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57"/>
      <c r="S19" s="16"/>
      <c r="T19" s="60"/>
      <c r="U19" s="60"/>
      <c r="V19" s="60"/>
      <c r="W19" s="10"/>
    </row>
    <row r="20" ht="23" customHeight="1" spans="2:23">
      <c r="B20" s="8"/>
      <c r="C20" s="22"/>
      <c r="D20" s="27">
        <v>45250</v>
      </c>
      <c r="E20" s="28" t="s">
        <v>39</v>
      </c>
      <c r="F20" s="27">
        <v>45251</v>
      </c>
      <c r="G20" s="28" t="s">
        <v>41</v>
      </c>
      <c r="H20" s="27">
        <v>45252</v>
      </c>
      <c r="I20" s="31" t="s">
        <v>168</v>
      </c>
      <c r="J20" s="27">
        <v>45253</v>
      </c>
      <c r="K20" s="31" t="s">
        <v>169</v>
      </c>
      <c r="L20" s="27">
        <v>45254</v>
      </c>
      <c r="M20" s="28" t="s">
        <v>10</v>
      </c>
      <c r="N20" s="27">
        <v>45255</v>
      </c>
      <c r="O20" s="28" t="s">
        <v>11</v>
      </c>
      <c r="P20" s="27">
        <v>45256</v>
      </c>
      <c r="Q20" s="28" t="s">
        <v>56</v>
      </c>
      <c r="R20" s="55"/>
      <c r="S20" s="16"/>
      <c r="T20" s="16"/>
      <c r="U20" s="16"/>
      <c r="V20" s="16"/>
      <c r="W20" s="10"/>
    </row>
    <row r="21" ht="23" customHeight="1" spans="2:23">
      <c r="B21" s="8"/>
      <c r="C21" s="22"/>
      <c r="D21" s="29" t="s">
        <v>170</v>
      </c>
      <c r="E21" s="30"/>
      <c r="F21" s="25"/>
      <c r="G21" s="26"/>
      <c r="H21" s="25"/>
      <c r="I21" s="26"/>
      <c r="J21" s="25"/>
      <c r="K21" s="26"/>
      <c r="L21" s="29" t="s">
        <v>171</v>
      </c>
      <c r="M21" s="30"/>
      <c r="N21" s="25"/>
      <c r="O21" s="26"/>
      <c r="P21" s="25"/>
      <c r="Q21" s="26"/>
      <c r="R21" s="57"/>
      <c r="S21" s="16"/>
      <c r="T21" s="16"/>
      <c r="U21" s="16"/>
      <c r="V21" s="16"/>
      <c r="W21" s="10"/>
    </row>
    <row r="22" ht="23" customHeight="1" spans="2:23">
      <c r="B22" s="8"/>
      <c r="C22" s="22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57"/>
      <c r="S22" s="16"/>
      <c r="T22" s="16"/>
      <c r="U22" s="16"/>
      <c r="V22" s="16"/>
      <c r="W22" s="10"/>
    </row>
    <row r="23" ht="23" customHeight="1" spans="2:23">
      <c r="B23" s="8"/>
      <c r="C23" s="22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57"/>
      <c r="S23" s="16"/>
      <c r="T23" s="16"/>
      <c r="U23" s="16"/>
      <c r="V23" s="16"/>
      <c r="W23" s="10"/>
    </row>
    <row r="24" ht="23" customHeight="1" spans="2:25">
      <c r="B24" s="8"/>
      <c r="C24" s="22"/>
      <c r="D24" s="27">
        <v>45257</v>
      </c>
      <c r="E24" s="28" t="s">
        <v>13</v>
      </c>
      <c r="F24" s="27">
        <v>45258</v>
      </c>
      <c r="G24" s="28" t="s">
        <v>14</v>
      </c>
      <c r="H24" s="27">
        <v>45259</v>
      </c>
      <c r="I24" s="28" t="s">
        <v>15</v>
      </c>
      <c r="J24" s="27">
        <v>45260</v>
      </c>
      <c r="K24" s="28" t="s">
        <v>46</v>
      </c>
      <c r="L24" s="27">
        <v>45261</v>
      </c>
      <c r="M24" s="28"/>
      <c r="N24" s="27">
        <v>45262</v>
      </c>
      <c r="O24" s="28"/>
      <c r="P24" s="27">
        <v>45263</v>
      </c>
      <c r="Q24" s="28"/>
      <c r="R24" s="55"/>
      <c r="S24" s="16"/>
      <c r="T24" s="16"/>
      <c r="U24" s="16"/>
      <c r="V24" s="16"/>
      <c r="W24" s="10"/>
      <c r="Y24" s="65"/>
    </row>
    <row r="25" ht="23" customHeight="1" spans="2:23">
      <c r="B25" s="8"/>
      <c r="C25" s="22"/>
      <c r="D25" s="29" t="s">
        <v>172</v>
      </c>
      <c r="E25" s="30"/>
      <c r="F25" s="25"/>
      <c r="G25" s="26"/>
      <c r="H25" s="29" t="s">
        <v>173</v>
      </c>
      <c r="I25" s="30"/>
      <c r="J25" s="25"/>
      <c r="K25" s="26"/>
      <c r="L25" s="25"/>
      <c r="M25" s="26"/>
      <c r="N25" s="25"/>
      <c r="O25" s="26"/>
      <c r="P25" s="25"/>
      <c r="Q25" s="26"/>
      <c r="R25" s="57"/>
      <c r="S25" s="16"/>
      <c r="T25" s="16"/>
      <c r="U25" s="16"/>
      <c r="V25" s="16"/>
      <c r="W25" s="10"/>
    </row>
    <row r="26" ht="23" customHeight="1" spans="2:23">
      <c r="B26" s="8"/>
      <c r="C26" s="22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57"/>
      <c r="S26" s="16"/>
      <c r="T26" s="16"/>
      <c r="U26" s="16"/>
      <c r="V26" s="16"/>
      <c r="W26" s="10"/>
    </row>
    <row r="27" ht="23" customHeight="1" spans="2:23">
      <c r="B27" s="8"/>
      <c r="C27" s="22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57"/>
      <c r="S27" s="16"/>
      <c r="T27" s="16"/>
      <c r="U27" s="16"/>
      <c r="V27" s="16"/>
      <c r="W27" s="10"/>
    </row>
    <row r="28" ht="23" customHeight="1" spans="2:23">
      <c r="B28" s="8"/>
      <c r="C28" s="22"/>
      <c r="D28" s="27">
        <v>45264</v>
      </c>
      <c r="E28" s="28"/>
      <c r="F28" s="27">
        <v>45265</v>
      </c>
      <c r="G28" s="28"/>
      <c r="H28" s="27">
        <v>45266</v>
      </c>
      <c r="I28" s="28"/>
      <c r="J28" s="27">
        <v>45267</v>
      </c>
      <c r="K28" s="28"/>
      <c r="L28" s="27">
        <v>45268</v>
      </c>
      <c r="M28" s="28"/>
      <c r="N28" s="27">
        <v>45269</v>
      </c>
      <c r="O28" s="28"/>
      <c r="P28" s="27">
        <v>45270</v>
      </c>
      <c r="Q28" s="28"/>
      <c r="R28" s="55"/>
      <c r="S28" s="16"/>
      <c r="T28" s="16"/>
      <c r="U28" s="16"/>
      <c r="V28" s="16"/>
      <c r="W28" s="10"/>
    </row>
    <row r="29" ht="23" customHeight="1" spans="2:23">
      <c r="B29" s="8"/>
      <c r="C29" s="22"/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57"/>
      <c r="S29" s="16"/>
      <c r="T29" s="16"/>
      <c r="U29" s="16"/>
      <c r="V29" s="16"/>
      <c r="W29" s="10"/>
    </row>
    <row r="30" ht="23" customHeight="1" spans="2:23">
      <c r="B30" s="8"/>
      <c r="C30" s="22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57"/>
      <c r="S30" s="16"/>
      <c r="T30" s="16"/>
      <c r="U30" s="16"/>
      <c r="V30" s="16"/>
      <c r="W30" s="10"/>
    </row>
    <row r="31" ht="23" customHeight="1" spans="2:23">
      <c r="B31" s="8"/>
      <c r="C31" s="22"/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57"/>
      <c r="S31" s="16"/>
      <c r="T31" s="16"/>
      <c r="U31" s="16"/>
      <c r="V31" s="16"/>
      <c r="W31" s="10"/>
    </row>
    <row r="32" ht="15" customHeight="1" spans="2:23">
      <c r="B32" s="8"/>
      <c r="C32" s="2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61"/>
      <c r="S32" s="16"/>
      <c r="T32" s="16"/>
      <c r="U32" s="16"/>
      <c r="V32" s="16"/>
      <c r="W32" s="10"/>
    </row>
    <row r="33" ht="35.15" customHeight="1" spans="2:23">
      <c r="B33" s="8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2" t="s">
        <v>43</v>
      </c>
      <c r="R33" s="63"/>
      <c r="S33" s="16"/>
      <c r="T33" s="16"/>
      <c r="U33" s="16"/>
      <c r="V33" s="16"/>
      <c r="W33" s="10"/>
    </row>
    <row r="34" ht="35.15" customHeight="1" spans="2: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6"/>
      <c r="T34" s="16"/>
      <c r="U34" s="16"/>
      <c r="V34" s="16"/>
      <c r="W34" s="10"/>
      <c r="Y34" s="6" t="b">
        <v>1</v>
      </c>
    </row>
    <row r="35" customHeight="1" spans="4:22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40"/>
      <c r="S35" s="40"/>
      <c r="T35" s="40"/>
      <c r="U35" s="40"/>
      <c r="V35" s="40"/>
    </row>
    <row r="36" customHeight="1" spans="4:2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customHeight="1" spans="4:2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customHeight="1" spans="4:22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customHeight="1" spans="4:22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customHeight="1" spans="4:22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customHeight="1" spans="4:22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customHeight="1" spans="4:22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customHeight="1" spans="4:22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139">
    <mergeCell ref="Q3:R3"/>
    <mergeCell ref="T4:V4"/>
    <mergeCell ref="D7:E7"/>
    <mergeCell ref="F7:G7"/>
    <mergeCell ref="H7:I7"/>
    <mergeCell ref="J7:K7"/>
    <mergeCell ref="L7:M7"/>
    <mergeCell ref="N7:O7"/>
    <mergeCell ref="P7:Q7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:E4"/>
    <mergeCell ref="I3:M4"/>
    <mergeCell ref="T16:V17"/>
    <mergeCell ref="T18:V19"/>
  </mergeCells>
  <conditionalFormatting sqref="I12">
    <cfRule type="expression" dxfId="0" priority="24">
      <formula>MONTH(I12)&lt;&gt;$D$3</formula>
    </cfRule>
    <cfRule type="expression" dxfId="0" priority="23">
      <formula>$Y$34=FALSE</formula>
    </cfRule>
  </conditionalFormatting>
  <conditionalFormatting sqref="H13">
    <cfRule type="expression" dxfId="0" priority="2">
      <formula>MONTH(H13)&lt;&gt;$D$3</formula>
    </cfRule>
    <cfRule type="expression" dxfId="0" priority="1">
      <formula>$Y$34=FALSE</formula>
    </cfRule>
  </conditionalFormatting>
  <conditionalFormatting sqref="N13">
    <cfRule type="expression" dxfId="0" priority="4">
      <formula>MONTH(N13)&lt;&gt;$D$3</formula>
    </cfRule>
    <cfRule type="expression" dxfId="0" priority="3">
      <formula>$Y$34=FALSE</formula>
    </cfRule>
  </conditionalFormatting>
  <conditionalFormatting sqref="D17">
    <cfRule type="expression" dxfId="0" priority="12">
      <formula>MONTH(D17)&lt;&gt;$D$3</formula>
    </cfRule>
    <cfRule type="expression" dxfId="0" priority="11">
      <formula>$Y$34=FALSE</formula>
    </cfRule>
  </conditionalFormatting>
  <conditionalFormatting sqref="F17">
    <cfRule type="expression" dxfId="0" priority="10">
      <formula>MONTH(F17)&lt;&gt;$D$3</formula>
    </cfRule>
    <cfRule type="expression" dxfId="0" priority="9">
      <formula>$Y$34=FALSE</formula>
    </cfRule>
  </conditionalFormatting>
  <conditionalFormatting sqref="L17">
    <cfRule type="expression" dxfId="0" priority="6">
      <formula>MONTH(L17)&lt;&gt;$D$3</formula>
    </cfRule>
    <cfRule type="expression" dxfId="0" priority="5">
      <formula>$Y$34=FALSE</formula>
    </cfRule>
  </conditionalFormatting>
  <conditionalFormatting sqref="I20">
    <cfRule type="expression" dxfId="0" priority="22">
      <formula>MONTH(I20)&lt;&gt;$D$3</formula>
    </cfRule>
    <cfRule type="expression" dxfId="0" priority="21">
      <formula>$Y$34=FALSE</formula>
    </cfRule>
  </conditionalFormatting>
  <conditionalFormatting sqref="K20">
    <cfRule type="expression" dxfId="0" priority="20">
      <formula>MONTH(K20)&lt;&gt;$D$3</formula>
    </cfRule>
    <cfRule type="expression" dxfId="0" priority="19">
      <formula>$Y$34=FALSE</formula>
    </cfRule>
  </conditionalFormatting>
  <conditionalFormatting sqref="D21">
    <cfRule type="expression" dxfId="0" priority="14">
      <formula>MONTH(D21)&lt;&gt;$D$3</formula>
    </cfRule>
    <cfRule type="expression" dxfId="0" priority="13">
      <formula>$Y$34=FALSE</formula>
    </cfRule>
  </conditionalFormatting>
  <conditionalFormatting sqref="L21">
    <cfRule type="expression" dxfId="0" priority="8">
      <formula>MONTH(L21)&lt;&gt;$D$3</formula>
    </cfRule>
    <cfRule type="expression" dxfId="0" priority="7">
      <formula>$Y$34=FALSE</formula>
    </cfRule>
  </conditionalFormatting>
  <conditionalFormatting sqref="D25">
    <cfRule type="expression" dxfId="0" priority="16">
      <formula>MONTH(D25)&lt;&gt;$D$3</formula>
    </cfRule>
    <cfRule type="expression" dxfId="0" priority="15">
      <formula>$Y$34=FALSE</formula>
    </cfRule>
  </conditionalFormatting>
  <conditionalFormatting sqref="H25">
    <cfRule type="expression" dxfId="0" priority="18">
      <formula>MONTH(H25)&lt;&gt;$D$3</formula>
    </cfRule>
    <cfRule type="expression" dxfId="0" priority="17">
      <formula>$Y$34=FALSE</formula>
    </cfRule>
  </conditionalFormatting>
  <conditionalFormatting sqref="D8:R8 D12:H12 J12:R12 D16:R16 D20:H20 J20 L20:R20 D24:R24 D28:R28">
    <cfRule type="expression" dxfId="0" priority="28">
      <formula>MONTH(D8)&lt;&gt;$D$3</formula>
    </cfRule>
  </conditionalFormatting>
  <conditionalFormatting sqref="E8 G8 I8 K8 M8 O8 Q8:R8 E12 G12 K12 M12 O12 Q12:R12 E16 G16 I16 K16 M16 O16 Q16:R16 E20 G20 M20 O20 Q20:R20 E24 G24 I24 K24 M24 O24 Q24:R24 E28 G28 I28 K28 M28 O28 Q28:R28">
    <cfRule type="expression" dxfId="0" priority="27">
      <formula>$Y$34=FALSE</formula>
    </cfRule>
  </conditionalFormatting>
  <printOptions horizontalCentered="1"/>
  <pageMargins left="0.393700787401575" right="0.393700787401575" top="0.393700787401575" bottom="0.393700787401575" header="0.31496062992126" footer="0.196850393700787"/>
  <pageSetup paperSize="9" scale="62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name="Check Box 1" r:id="rId3">
              <controlPr defaultSize="0">
                <anchor moveWithCells="1">
                  <from>
                    <xdr:col>15</xdr:col>
                    <xdr:colOff>247650</xdr:colOff>
                    <xdr:row>31</xdr:row>
                    <xdr:rowOff>171450</xdr:rowOff>
                  </from>
                  <to>
                    <xdr:col>16</xdr:col>
                    <xdr:colOff>31750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3"/>
  <sheetViews>
    <sheetView showGridLines="0" showZeros="0" zoomScale="70" zoomScaleNormal="70" workbookViewId="0">
      <selection activeCell="AC20" sqref="AC20"/>
    </sheetView>
  </sheetViews>
  <sheetFormatPr defaultColWidth="9.75238095238095" defaultRowHeight="27" customHeight="1"/>
  <cols>
    <col min="1" max="2" width="3.58095238095238" style="6" customWidth="1"/>
    <col min="3" max="3" width="7.58095238095238" style="6" customWidth="1"/>
    <col min="4" max="4" width="5.58095238095238" style="6" customWidth="1"/>
    <col min="5" max="5" width="12.5809523809524" style="6" customWidth="1"/>
    <col min="6" max="6" width="5.58095238095238" style="6" customWidth="1"/>
    <col min="7" max="7" width="12.5809523809524" style="6" customWidth="1"/>
    <col min="8" max="8" width="5.58095238095238" style="6" customWidth="1"/>
    <col min="9" max="9" width="12.5809523809524" style="6" customWidth="1"/>
    <col min="10" max="10" width="5.58095238095238" style="6" customWidth="1"/>
    <col min="11" max="11" width="12.5809523809524" style="6" customWidth="1"/>
    <col min="12" max="12" width="5.58095238095238" style="6" customWidth="1"/>
    <col min="13" max="13" width="12.5809523809524" style="6" customWidth="1"/>
    <col min="14" max="14" width="5.58095238095238" style="6" customWidth="1"/>
    <col min="15" max="15" width="12.5809523809524" style="6" customWidth="1"/>
    <col min="16" max="16" width="5.58095238095238" style="6" customWidth="1"/>
    <col min="17" max="17" width="12.5809523809524" style="6" customWidth="1"/>
    <col min="18" max="18" width="25.5809523809524" style="6" customWidth="1"/>
    <col min="19" max="19" width="3.58095238095238" style="6" customWidth="1"/>
    <col min="20" max="22" width="15.5809523809524" style="6" customWidth="1"/>
    <col min="23" max="24" width="3.58095238095238" style="6" customWidth="1"/>
    <col min="25" max="25" width="11.752380952381" style="6" hidden="1" customWidth="1"/>
    <col min="26" max="16384" width="9.75238095238095" style="6"/>
  </cols>
  <sheetData>
    <row r="1" ht="20.15" customHeight="1" spans="1:2">
      <c r="A1" s="7"/>
      <c r="B1" s="7"/>
    </row>
    <row r="2" s="1" customFormat="1" ht="25" customHeight="1" spans="2:23"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42"/>
      <c r="O2" s="42"/>
      <c r="P2" s="42"/>
      <c r="Q2" s="42"/>
      <c r="R2" s="42"/>
      <c r="S2" s="42"/>
      <c r="T2" s="10"/>
      <c r="U2" s="10"/>
      <c r="V2" s="10"/>
      <c r="W2" s="10"/>
    </row>
    <row r="3" s="2" customFormat="1" ht="45" customHeight="1" spans="2:23">
      <c r="B3" s="8"/>
      <c r="C3" s="11"/>
      <c r="D3" s="12">
        <v>12</v>
      </c>
      <c r="E3" s="12"/>
      <c r="F3" s="10"/>
      <c r="G3" s="10"/>
      <c r="H3" s="13"/>
      <c r="I3" s="43" t="str">
        <f>TEXT(D3*28,"mmmm")</f>
        <v>December</v>
      </c>
      <c r="J3" s="43"/>
      <c r="K3" s="43"/>
      <c r="L3" s="43"/>
      <c r="M3" s="43"/>
      <c r="N3" s="11"/>
      <c r="O3" s="11"/>
      <c r="P3" s="11"/>
      <c r="Q3" s="47">
        <v>2023</v>
      </c>
      <c r="R3" s="47"/>
      <c r="S3" s="48"/>
      <c r="T3" s="10"/>
      <c r="U3" s="10"/>
      <c r="V3" s="10"/>
      <c r="W3" s="10"/>
    </row>
    <row r="4" s="3" customFormat="1" ht="25" customHeight="1" spans="2:23">
      <c r="B4" s="8"/>
      <c r="C4" s="14"/>
      <c r="D4" s="12"/>
      <c r="E4" s="12"/>
      <c r="F4" s="15"/>
      <c r="G4" s="14"/>
      <c r="H4" s="16"/>
      <c r="I4" s="43"/>
      <c r="J4" s="43"/>
      <c r="K4" s="43"/>
      <c r="L4" s="43"/>
      <c r="M4" s="43"/>
      <c r="N4" s="14"/>
      <c r="O4" s="14"/>
      <c r="P4" s="14"/>
      <c r="Q4" s="49"/>
      <c r="R4" s="50" t="s">
        <v>0</v>
      </c>
      <c r="S4" s="51"/>
      <c r="T4" s="16"/>
      <c r="U4" s="16"/>
      <c r="V4" s="16"/>
      <c r="W4" s="10"/>
    </row>
    <row r="5" s="2" customFormat="1" ht="15" customHeight="1" spans="2:25">
      <c r="B5" s="8"/>
      <c r="C5" s="11"/>
      <c r="D5" s="17"/>
      <c r="E5" s="11"/>
      <c r="F5" s="11"/>
      <c r="G5" s="11"/>
      <c r="H5" s="13"/>
      <c r="I5" s="13"/>
      <c r="J5" s="13"/>
      <c r="K5" s="13"/>
      <c r="L5" s="13"/>
      <c r="M5" s="13"/>
      <c r="N5" s="11"/>
      <c r="O5" s="44"/>
      <c r="P5" s="44"/>
      <c r="Q5" s="52"/>
      <c r="R5" s="52"/>
      <c r="S5" s="51"/>
      <c r="T5" s="16"/>
      <c r="U5" s="16"/>
      <c r="V5" s="16"/>
      <c r="W5" s="10"/>
      <c r="Y5" s="3"/>
    </row>
    <row r="6" s="4" customFormat="1" ht="35.15" customHeight="1" spans="2:25">
      <c r="B6" s="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3"/>
      <c r="S6" s="51"/>
      <c r="T6" s="16"/>
      <c r="U6" s="16"/>
      <c r="V6" s="16"/>
      <c r="W6" s="10"/>
      <c r="Y6" s="3"/>
    </row>
    <row r="7" s="5" customFormat="1" ht="30" customHeight="1" spans="2:25">
      <c r="B7" s="8"/>
      <c r="C7" s="20"/>
      <c r="D7" s="21" t="s">
        <v>1</v>
      </c>
      <c r="E7" s="21"/>
      <c r="F7" s="21" t="s">
        <v>2</v>
      </c>
      <c r="G7" s="21"/>
      <c r="H7" s="21" t="s">
        <v>3</v>
      </c>
      <c r="I7" s="21"/>
      <c r="J7" s="21" t="s">
        <v>4</v>
      </c>
      <c r="K7" s="21"/>
      <c r="L7" s="21" t="s">
        <v>5</v>
      </c>
      <c r="M7" s="21"/>
      <c r="N7" s="45" t="s">
        <v>6</v>
      </c>
      <c r="O7" s="45"/>
      <c r="P7" s="45" t="s">
        <v>7</v>
      </c>
      <c r="Q7" s="45"/>
      <c r="R7" s="54"/>
      <c r="S7" s="51"/>
      <c r="T7" s="16"/>
      <c r="U7" s="16"/>
      <c r="V7" s="16"/>
      <c r="W7" s="10"/>
      <c r="Y7" s="3"/>
    </row>
    <row r="8" ht="23" customHeight="1" spans="2:23">
      <c r="B8" s="8"/>
      <c r="C8" s="22"/>
      <c r="D8" s="23">
        <v>45257</v>
      </c>
      <c r="E8" s="24"/>
      <c r="F8" s="23">
        <v>45258</v>
      </c>
      <c r="G8" s="24"/>
      <c r="H8" s="23">
        <v>45259</v>
      </c>
      <c r="I8" s="24"/>
      <c r="J8" s="23">
        <v>45260</v>
      </c>
      <c r="K8" s="24"/>
      <c r="L8" s="23">
        <v>45261</v>
      </c>
      <c r="M8" s="24" t="s">
        <v>47</v>
      </c>
      <c r="N8" s="23">
        <v>45262</v>
      </c>
      <c r="O8" s="24" t="s">
        <v>18</v>
      </c>
      <c r="P8" s="23">
        <v>45263</v>
      </c>
      <c r="Q8" s="24" t="s">
        <v>19</v>
      </c>
      <c r="R8" s="55"/>
      <c r="S8" s="51"/>
      <c r="T8" s="16"/>
      <c r="U8" s="16"/>
      <c r="V8" s="16"/>
      <c r="W8" s="10"/>
    </row>
    <row r="9" ht="23" customHeight="1" spans="2:23">
      <c r="B9" s="8"/>
      <c r="C9" s="22"/>
      <c r="D9" s="25"/>
      <c r="E9" s="26"/>
      <c r="F9" s="25"/>
      <c r="G9" s="26"/>
      <c r="H9" s="25"/>
      <c r="I9" s="26"/>
      <c r="J9" s="25"/>
      <c r="K9" s="26"/>
      <c r="L9" s="25"/>
      <c r="M9" s="26"/>
      <c r="N9" s="29" t="s">
        <v>174</v>
      </c>
      <c r="O9" s="30"/>
      <c r="P9" s="46" t="s">
        <v>175</v>
      </c>
      <c r="Q9" s="56"/>
      <c r="R9" s="57"/>
      <c r="S9" s="51"/>
      <c r="T9" s="16"/>
      <c r="U9" s="16"/>
      <c r="V9" s="16"/>
      <c r="W9" s="10"/>
    </row>
    <row r="10" ht="23" customHeight="1" spans="2:23">
      <c r="B10" s="8"/>
      <c r="C10" s="22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57"/>
      <c r="S10" s="51"/>
      <c r="T10" s="16"/>
      <c r="U10" s="16"/>
      <c r="V10" s="16"/>
      <c r="W10" s="10"/>
    </row>
    <row r="11" ht="23" customHeight="1" spans="2:23">
      <c r="B11" s="8"/>
      <c r="C11" s="22"/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57"/>
      <c r="S11" s="51"/>
      <c r="T11" s="16"/>
      <c r="U11" s="16"/>
      <c r="V11" s="16"/>
      <c r="W11" s="10"/>
    </row>
    <row r="12" ht="23" customHeight="1" spans="2:23">
      <c r="B12" s="8"/>
      <c r="C12" s="22"/>
      <c r="D12" s="27">
        <v>45264</v>
      </c>
      <c r="E12" s="28" t="s">
        <v>20</v>
      </c>
      <c r="F12" s="27">
        <v>45265</v>
      </c>
      <c r="G12" s="28" t="s">
        <v>21</v>
      </c>
      <c r="H12" s="27">
        <v>45266</v>
      </c>
      <c r="I12" s="28" t="s">
        <v>22</v>
      </c>
      <c r="J12" s="27">
        <v>45267</v>
      </c>
      <c r="K12" s="31" t="s">
        <v>176</v>
      </c>
      <c r="L12" s="27">
        <v>45268</v>
      </c>
      <c r="M12" s="28" t="s">
        <v>27</v>
      </c>
      <c r="N12" s="27">
        <v>45269</v>
      </c>
      <c r="O12" s="28" t="s">
        <v>49</v>
      </c>
      <c r="P12" s="27">
        <v>45270</v>
      </c>
      <c r="Q12" s="28" t="s">
        <v>29</v>
      </c>
      <c r="R12" s="55"/>
      <c r="S12" s="51"/>
      <c r="T12" s="16"/>
      <c r="U12" s="16"/>
      <c r="V12" s="16"/>
      <c r="W12" s="10"/>
    </row>
    <row r="13" ht="23" customHeight="1" spans="2:23">
      <c r="B13" s="8"/>
      <c r="C13" s="22"/>
      <c r="D13" s="29" t="s">
        <v>177</v>
      </c>
      <c r="E13" s="30"/>
      <c r="F13" s="25"/>
      <c r="G13" s="26"/>
      <c r="H13" s="25"/>
      <c r="I13" s="26"/>
      <c r="J13" s="25"/>
      <c r="K13" s="26"/>
      <c r="L13" s="25"/>
      <c r="M13" s="26"/>
      <c r="N13" s="25"/>
      <c r="O13" s="26"/>
      <c r="P13" s="25"/>
      <c r="Q13" s="26"/>
      <c r="R13" s="57"/>
      <c r="S13" s="51"/>
      <c r="T13" s="16"/>
      <c r="U13" s="16"/>
      <c r="V13" s="16"/>
      <c r="W13" s="10"/>
    </row>
    <row r="14" ht="23" customHeight="1" spans="2:23">
      <c r="B14" s="8"/>
      <c r="C14" s="22"/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57"/>
      <c r="S14" s="51"/>
      <c r="T14" s="16"/>
      <c r="U14" s="16"/>
      <c r="V14" s="16"/>
      <c r="W14" s="10"/>
    </row>
    <row r="15" ht="23" customHeight="1" spans="2:23">
      <c r="B15" s="8"/>
      <c r="C15" s="22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57"/>
      <c r="S15" s="51"/>
      <c r="T15" s="16"/>
      <c r="U15" s="16"/>
      <c r="V15" s="16"/>
      <c r="W15" s="10"/>
    </row>
    <row r="16" ht="23" customHeight="1" spans="2:23">
      <c r="B16" s="8"/>
      <c r="C16" s="22"/>
      <c r="D16" s="27">
        <v>45271</v>
      </c>
      <c r="E16" s="28" t="s">
        <v>64</v>
      </c>
      <c r="F16" s="27">
        <v>45272</v>
      </c>
      <c r="G16" s="28" t="s">
        <v>97</v>
      </c>
      <c r="H16" s="27">
        <v>45273</v>
      </c>
      <c r="I16" s="28" t="s">
        <v>178</v>
      </c>
      <c r="J16" s="27">
        <v>45274</v>
      </c>
      <c r="K16" s="28" t="s">
        <v>33</v>
      </c>
      <c r="L16" s="27">
        <v>45275</v>
      </c>
      <c r="M16" s="28" t="s">
        <v>34</v>
      </c>
      <c r="N16" s="27">
        <v>45276</v>
      </c>
      <c r="O16" s="28" t="s">
        <v>35</v>
      </c>
      <c r="P16" s="27">
        <v>45277</v>
      </c>
      <c r="Q16" s="28" t="s">
        <v>36</v>
      </c>
      <c r="R16" s="55"/>
      <c r="S16" s="51"/>
      <c r="T16" s="58"/>
      <c r="U16" s="58"/>
      <c r="V16" s="58"/>
      <c r="W16" s="10"/>
    </row>
    <row r="17" ht="23" customHeight="1" spans="2:23">
      <c r="B17" s="8"/>
      <c r="C17" s="22"/>
      <c r="D17" s="25"/>
      <c r="E17" s="26"/>
      <c r="F17" s="29" t="s">
        <v>179</v>
      </c>
      <c r="G17" s="30"/>
      <c r="H17" s="29" t="s">
        <v>180</v>
      </c>
      <c r="I17" s="30"/>
      <c r="J17" s="29" t="s">
        <v>181</v>
      </c>
      <c r="K17" s="30"/>
      <c r="L17" s="25"/>
      <c r="M17" s="26"/>
      <c r="N17" s="25"/>
      <c r="O17" s="26"/>
      <c r="P17" s="25"/>
      <c r="Q17" s="26"/>
      <c r="R17" s="57"/>
      <c r="S17" s="51"/>
      <c r="T17" s="59"/>
      <c r="U17" s="59"/>
      <c r="V17" s="59"/>
      <c r="W17" s="10"/>
    </row>
    <row r="18" ht="23" customHeight="1" spans="2:23">
      <c r="B18" s="8"/>
      <c r="C18" s="22"/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57"/>
      <c r="S18" s="16"/>
      <c r="T18" s="16"/>
      <c r="U18" s="16"/>
      <c r="V18" s="16"/>
      <c r="W18" s="10"/>
    </row>
    <row r="19" ht="23" customHeight="1" spans="2:23">
      <c r="B19" s="8"/>
      <c r="C19" s="22"/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57"/>
      <c r="S19" s="16"/>
      <c r="T19" s="60"/>
      <c r="U19" s="60"/>
      <c r="V19" s="60"/>
      <c r="W19" s="10"/>
    </row>
    <row r="20" ht="23" customHeight="1" spans="2:23">
      <c r="B20" s="8"/>
      <c r="C20" s="22"/>
      <c r="D20" s="27">
        <v>45278</v>
      </c>
      <c r="E20" s="28" t="s">
        <v>53</v>
      </c>
      <c r="F20" s="27">
        <v>45279</v>
      </c>
      <c r="G20" s="28" t="s">
        <v>38</v>
      </c>
      <c r="H20" s="27">
        <v>45280</v>
      </c>
      <c r="I20" s="28" t="s">
        <v>39</v>
      </c>
      <c r="J20" s="27">
        <v>45281</v>
      </c>
      <c r="K20" s="28" t="s">
        <v>41</v>
      </c>
      <c r="L20" s="27">
        <v>45282</v>
      </c>
      <c r="M20" s="31" t="s">
        <v>182</v>
      </c>
      <c r="N20" s="27">
        <v>45283</v>
      </c>
      <c r="O20" s="28" t="s">
        <v>9</v>
      </c>
      <c r="P20" s="27">
        <v>45284</v>
      </c>
      <c r="Q20" s="31" t="s">
        <v>183</v>
      </c>
      <c r="R20" s="55"/>
      <c r="S20" s="16"/>
      <c r="T20" s="16"/>
      <c r="U20" s="16"/>
      <c r="V20" s="16"/>
      <c r="W20" s="10"/>
    </row>
    <row r="21" ht="23" customHeight="1" spans="2:23">
      <c r="B21" s="8"/>
      <c r="C21" s="22"/>
      <c r="D21" s="25"/>
      <c r="E21" s="26"/>
      <c r="F21" s="25"/>
      <c r="G21" s="26"/>
      <c r="H21" s="25"/>
      <c r="I21" s="26"/>
      <c r="J21" s="29" t="s">
        <v>184</v>
      </c>
      <c r="K21" s="30"/>
      <c r="L21" s="25"/>
      <c r="M21" s="26"/>
      <c r="N21" s="25"/>
      <c r="O21" s="26"/>
      <c r="P21" s="25"/>
      <c r="Q21" s="26"/>
      <c r="R21" s="57"/>
      <c r="S21" s="16"/>
      <c r="T21" s="16"/>
      <c r="U21" s="16"/>
      <c r="V21" s="16"/>
      <c r="W21" s="10"/>
    </row>
    <row r="22" ht="23" customHeight="1" spans="2:23">
      <c r="B22" s="8"/>
      <c r="C22" s="22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57"/>
      <c r="S22" s="16"/>
      <c r="T22" s="16"/>
      <c r="U22" s="16"/>
      <c r="V22" s="16"/>
      <c r="W22" s="10"/>
    </row>
    <row r="23" ht="23" customHeight="1" spans="2:23">
      <c r="B23" s="8"/>
      <c r="C23" s="22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57"/>
      <c r="S23" s="16"/>
      <c r="T23" s="16"/>
      <c r="U23" s="16"/>
      <c r="V23" s="16"/>
      <c r="W23" s="10"/>
    </row>
    <row r="24" ht="23" customHeight="1" spans="2:25">
      <c r="B24" s="8"/>
      <c r="C24" s="22"/>
      <c r="D24" s="27">
        <v>45285</v>
      </c>
      <c r="E24" s="31" t="s">
        <v>185</v>
      </c>
      <c r="F24" s="27">
        <v>45286</v>
      </c>
      <c r="G24" s="28" t="s">
        <v>56</v>
      </c>
      <c r="H24" s="27">
        <v>45287</v>
      </c>
      <c r="I24" s="28" t="s">
        <v>13</v>
      </c>
      <c r="J24" s="27">
        <v>45288</v>
      </c>
      <c r="K24" s="28" t="s">
        <v>14</v>
      </c>
      <c r="L24" s="27">
        <v>45289</v>
      </c>
      <c r="M24" s="28" t="s">
        <v>15</v>
      </c>
      <c r="N24" s="27">
        <v>45290</v>
      </c>
      <c r="O24" s="28" t="s">
        <v>46</v>
      </c>
      <c r="P24" s="27">
        <v>45291</v>
      </c>
      <c r="Q24" s="28" t="s">
        <v>186</v>
      </c>
      <c r="R24" s="55"/>
      <c r="S24" s="16"/>
      <c r="T24" s="16"/>
      <c r="U24" s="16"/>
      <c r="V24" s="16"/>
      <c r="W24" s="10"/>
      <c r="Y24" s="65"/>
    </row>
    <row r="25" ht="23" customHeight="1" spans="2:23">
      <c r="B25" s="8"/>
      <c r="C25" s="22"/>
      <c r="D25" s="25"/>
      <c r="E25" s="26"/>
      <c r="F25" s="25"/>
      <c r="G25" s="26"/>
      <c r="H25" s="25"/>
      <c r="I25" s="26"/>
      <c r="J25" s="25"/>
      <c r="K25" s="26"/>
      <c r="L25" s="25"/>
      <c r="M25" s="26"/>
      <c r="N25" s="25"/>
      <c r="O25" s="26"/>
      <c r="P25" s="29" t="s">
        <v>187</v>
      </c>
      <c r="Q25" s="30"/>
      <c r="R25" s="57"/>
      <c r="S25" s="16"/>
      <c r="T25" s="16"/>
      <c r="U25" s="16"/>
      <c r="V25" s="16"/>
      <c r="W25" s="10"/>
    </row>
    <row r="26" ht="23" customHeight="1" spans="2:23">
      <c r="B26" s="8"/>
      <c r="C26" s="22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57"/>
      <c r="S26" s="16"/>
      <c r="T26" s="16"/>
      <c r="U26" s="16"/>
      <c r="V26" s="16"/>
      <c r="W26" s="10"/>
    </row>
    <row r="27" ht="23" customHeight="1" spans="2:23">
      <c r="B27" s="8"/>
      <c r="C27" s="22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57"/>
      <c r="S27" s="16"/>
      <c r="T27" s="16"/>
      <c r="U27" s="16"/>
      <c r="V27" s="16"/>
      <c r="W27" s="10"/>
    </row>
    <row r="28" ht="23" customHeight="1" spans="2:23">
      <c r="B28" s="8"/>
      <c r="C28" s="22"/>
      <c r="D28" s="27">
        <v>45292</v>
      </c>
      <c r="E28" s="28"/>
      <c r="F28" s="27">
        <v>45293</v>
      </c>
      <c r="G28" s="28"/>
      <c r="H28" s="27">
        <v>45294</v>
      </c>
      <c r="I28" s="28"/>
      <c r="J28" s="27">
        <v>45295</v>
      </c>
      <c r="K28" s="28"/>
      <c r="L28" s="27">
        <v>45296</v>
      </c>
      <c r="M28" s="28"/>
      <c r="N28" s="27">
        <v>45297</v>
      </c>
      <c r="O28" s="28"/>
      <c r="P28" s="27">
        <v>45298</v>
      </c>
      <c r="Q28" s="28"/>
      <c r="R28" s="55"/>
      <c r="S28" s="16"/>
      <c r="T28" s="16"/>
      <c r="U28" s="16"/>
      <c r="V28" s="16"/>
      <c r="W28" s="10"/>
    </row>
    <row r="29" ht="23" customHeight="1" spans="2:23">
      <c r="B29" s="8"/>
      <c r="C29" s="22"/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57"/>
      <c r="S29" s="16"/>
      <c r="T29" s="16"/>
      <c r="U29" s="16"/>
      <c r="V29" s="16"/>
      <c r="W29" s="10"/>
    </row>
    <row r="30" ht="23" customHeight="1" spans="2:23">
      <c r="B30" s="8"/>
      <c r="C30" s="22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57"/>
      <c r="S30" s="16"/>
      <c r="T30" s="16"/>
      <c r="U30" s="16"/>
      <c r="V30" s="16"/>
      <c r="W30" s="10"/>
    </row>
    <row r="31" ht="23" customHeight="1" spans="2:23">
      <c r="B31" s="8"/>
      <c r="C31" s="22"/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57"/>
      <c r="S31" s="16"/>
      <c r="T31" s="16"/>
      <c r="U31" s="16"/>
      <c r="V31" s="16"/>
      <c r="W31" s="10"/>
    </row>
    <row r="32" ht="15" customHeight="1" spans="2:23">
      <c r="B32" s="8"/>
      <c r="C32" s="2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61"/>
      <c r="S32" s="16"/>
      <c r="T32" s="16"/>
      <c r="U32" s="16"/>
      <c r="V32" s="16"/>
      <c r="W32" s="10"/>
    </row>
    <row r="33" ht="35.15" customHeight="1" spans="2:23">
      <c r="B33" s="8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2" t="s">
        <v>43</v>
      </c>
      <c r="R33" s="63"/>
      <c r="S33" s="16"/>
      <c r="T33" s="16"/>
      <c r="U33" s="16"/>
      <c r="V33" s="16"/>
      <c r="W33" s="10"/>
    </row>
    <row r="34" ht="35.15" customHeight="1" spans="2:25">
      <c r="B34" s="8"/>
      <c r="C34" s="37"/>
      <c r="D34" s="38"/>
      <c r="E34" s="38"/>
      <c r="F34" s="37"/>
      <c r="G34" s="37"/>
      <c r="H34" s="39"/>
      <c r="I34" s="39"/>
      <c r="J34" s="39"/>
      <c r="K34" s="39"/>
      <c r="L34" s="39"/>
      <c r="M34" s="39"/>
      <c r="N34" s="39"/>
      <c r="O34" s="39"/>
      <c r="P34" s="39"/>
      <c r="Q34" s="37"/>
      <c r="R34" s="64"/>
      <c r="S34" s="16"/>
      <c r="T34" s="16"/>
      <c r="U34" s="16"/>
      <c r="V34" s="16"/>
      <c r="W34" s="10"/>
      <c r="Y34" s="6" t="b">
        <v>1</v>
      </c>
    </row>
    <row r="35" customHeight="1" spans="4:22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40"/>
      <c r="S35" s="40"/>
      <c r="T35" s="40"/>
      <c r="U35" s="40"/>
      <c r="V35" s="40"/>
    </row>
    <row r="36" customHeight="1" spans="4:2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customHeight="1" spans="4:2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customHeight="1" spans="4:22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customHeight="1" spans="4:22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customHeight="1" spans="4:22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customHeight="1" spans="4:22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customHeight="1" spans="4:22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customHeight="1" spans="4:22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139">
    <mergeCell ref="Q3:R3"/>
    <mergeCell ref="T4:V4"/>
    <mergeCell ref="D7:E7"/>
    <mergeCell ref="F7:G7"/>
    <mergeCell ref="H7:I7"/>
    <mergeCell ref="J7:K7"/>
    <mergeCell ref="L7:M7"/>
    <mergeCell ref="N7:O7"/>
    <mergeCell ref="P7:Q7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:E4"/>
    <mergeCell ref="T16:V17"/>
    <mergeCell ref="T18:V19"/>
    <mergeCell ref="I3:M4"/>
  </mergeCells>
  <conditionalFormatting sqref="N9">
    <cfRule type="expression" dxfId="0" priority="6">
      <formula>MONTH(N9)&lt;&gt;$D$3</formula>
    </cfRule>
    <cfRule type="expression" dxfId="0" priority="5">
      <formula>$Y$34=FALSE</formula>
    </cfRule>
  </conditionalFormatting>
  <conditionalFormatting sqref="P9">
    <cfRule type="expression" dxfId="0" priority="4">
      <formula>MONTH(P9)&lt;&gt;$D$3</formula>
    </cfRule>
    <cfRule type="expression" dxfId="0" priority="3">
      <formula>$Y$34=FALSE</formula>
    </cfRule>
  </conditionalFormatting>
  <conditionalFormatting sqref="K12">
    <cfRule type="expression" dxfId="0" priority="24">
      <formula>MONTH(K12)&lt;&gt;$D$3</formula>
    </cfRule>
    <cfRule type="expression" dxfId="0" priority="23">
      <formula>$Y$34=FALSE</formula>
    </cfRule>
  </conditionalFormatting>
  <conditionalFormatting sqref="D13">
    <cfRule type="expression" dxfId="0" priority="12">
      <formula>MONTH(D13)&lt;&gt;$D$3</formula>
    </cfRule>
    <cfRule type="expression" dxfId="0" priority="11">
      <formula>$Y$34=FALSE</formula>
    </cfRule>
  </conditionalFormatting>
  <conditionalFormatting sqref="F17">
    <cfRule type="expression" dxfId="0" priority="14">
      <formula>MONTH(F17)&lt;&gt;$D$3</formula>
    </cfRule>
    <cfRule type="expression" dxfId="0" priority="13">
      <formula>$Y$34=FALSE</formula>
    </cfRule>
  </conditionalFormatting>
  <conditionalFormatting sqref="H17">
    <cfRule type="expression" dxfId="0" priority="8">
      <formula>MONTH(H17)&lt;&gt;$D$3</formula>
    </cfRule>
    <cfRule type="expression" dxfId="0" priority="7">
      <formula>$Y$34=FALSE</formula>
    </cfRule>
  </conditionalFormatting>
  <conditionalFormatting sqref="J17">
    <cfRule type="expression" dxfId="0" priority="10">
      <formula>MONTH(J17)&lt;&gt;$D$3</formula>
    </cfRule>
    <cfRule type="expression" dxfId="0" priority="9">
      <formula>$Y$34=FALSE</formula>
    </cfRule>
  </conditionalFormatting>
  <conditionalFormatting sqref="M20">
    <cfRule type="expression" dxfId="0" priority="18">
      <formula>MONTH(M20)&lt;&gt;$D$3</formula>
    </cfRule>
    <cfRule type="expression" dxfId="0" priority="17">
      <formula>$Y$34=FALSE</formula>
    </cfRule>
  </conditionalFormatting>
  <conditionalFormatting sqref="Q20">
    <cfRule type="expression" dxfId="0" priority="22">
      <formula>MONTH(Q20)&lt;&gt;$D$3</formula>
    </cfRule>
    <cfRule type="expression" dxfId="0" priority="21">
      <formula>$Y$34=FALSE</formula>
    </cfRule>
  </conditionalFormatting>
  <conditionalFormatting sqref="J21">
    <cfRule type="expression" dxfId="0" priority="16">
      <formula>MONTH(J21)&lt;&gt;$D$3</formula>
    </cfRule>
    <cfRule type="expression" dxfId="0" priority="15">
      <formula>$Y$34=FALSE</formula>
    </cfRule>
  </conditionalFormatting>
  <conditionalFormatting sqref="E24">
    <cfRule type="expression" dxfId="0" priority="20">
      <formula>MONTH(E24)&lt;&gt;$D$3</formula>
    </cfRule>
    <cfRule type="expression" dxfId="0" priority="19">
      <formula>$Y$34=FALSE</formula>
    </cfRule>
  </conditionalFormatting>
  <conditionalFormatting sqref="P25">
    <cfRule type="expression" dxfId="0" priority="2">
      <formula>MONTH(P25)&lt;&gt;$D$3</formula>
    </cfRule>
    <cfRule type="expression" dxfId="0" priority="1">
      <formula>$Y$34=FALSE</formula>
    </cfRule>
  </conditionalFormatting>
  <conditionalFormatting sqref="D8:R8 D12:J12 L12:R12 D16:R16 D20:L20 N20:P20 R20 D24 F24:R24 D28:R28">
    <cfRule type="expression" dxfId="0" priority="28">
      <formula>MONTH(D8)&lt;&gt;$D$3</formula>
    </cfRule>
  </conditionalFormatting>
  <conditionalFormatting sqref="E8 G8 I8 K8 M8 O8 Q8:R8 E12 G12 I12 M12 O12 Q12:R12 E16 G16 I16 K16 M16 O16 Q16:R16 E20 G20 I20 K20 O20 R20 G24 I24 K24 M24 O24 Q24:R24 E28 G28 I28 K28 M28 O28 Q28:R28">
    <cfRule type="expression" dxfId="0" priority="27">
      <formula>$Y$34=FALSE</formula>
    </cfRule>
  </conditionalFormatting>
  <printOptions horizontalCentered="1"/>
  <pageMargins left="0.393700787401575" right="0.393700787401575" top="0.393700787401575" bottom="0.393700787401575" header="0.31496062992126" footer="0.196850393700787"/>
  <pageSetup paperSize="9" scale="62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name="Check Box 1" r:id="rId3">
              <controlPr defaultSize="0">
                <anchor moveWithCells="1">
                  <from>
                    <xdr:col>15</xdr:col>
                    <xdr:colOff>247650</xdr:colOff>
                    <xdr:row>31</xdr:row>
                    <xdr:rowOff>171450</xdr:rowOff>
                  </from>
                  <to>
                    <xdr:col>16</xdr:col>
                    <xdr:colOff>31750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3"/>
  <sheetViews>
    <sheetView showGridLines="0" showZeros="0" zoomScale="70" zoomScaleNormal="70" workbookViewId="0">
      <selection activeCell="Q16" sqref="Q16"/>
    </sheetView>
  </sheetViews>
  <sheetFormatPr defaultColWidth="9.75238095238095" defaultRowHeight="27" customHeight="1"/>
  <cols>
    <col min="1" max="2" width="3.58095238095238" style="6" customWidth="1"/>
    <col min="3" max="3" width="7.58095238095238" style="6" customWidth="1"/>
    <col min="4" max="4" width="5.58095238095238" style="6" customWidth="1"/>
    <col min="5" max="5" width="12.5809523809524" style="6" customWidth="1"/>
    <col min="6" max="6" width="5.58095238095238" style="6" customWidth="1"/>
    <col min="7" max="7" width="12.5809523809524" style="6" customWidth="1"/>
    <col min="8" max="8" width="5.58095238095238" style="6" customWidth="1"/>
    <col min="9" max="9" width="12.5809523809524" style="6" customWidth="1"/>
    <col min="10" max="10" width="5.58095238095238" style="6" customWidth="1"/>
    <col min="11" max="11" width="12.5809523809524" style="6" customWidth="1"/>
    <col min="12" max="12" width="5.58095238095238" style="6" customWidth="1"/>
    <col min="13" max="13" width="12.5809523809524" style="6" customWidth="1"/>
    <col min="14" max="14" width="5.58095238095238" style="6" customWidth="1"/>
    <col min="15" max="15" width="12.5809523809524" style="6" customWidth="1"/>
    <col min="16" max="16" width="5.58095238095238" style="6" customWidth="1"/>
    <col min="17" max="17" width="12.5809523809524" style="6" customWidth="1"/>
    <col min="18" max="18" width="25.5809523809524" style="6" customWidth="1"/>
    <col min="19" max="19" width="3.58095238095238" style="6" customWidth="1"/>
    <col min="20" max="22" width="15.5809523809524" style="6" customWidth="1"/>
    <col min="23" max="24" width="3.58095238095238" style="6" customWidth="1"/>
    <col min="25" max="25" width="11.752380952381" style="6" hidden="1" customWidth="1"/>
    <col min="26" max="16384" width="9.75238095238095" style="6"/>
  </cols>
  <sheetData>
    <row r="1" ht="20.15" customHeight="1" spans="1:2">
      <c r="A1" s="7"/>
      <c r="B1" s="7"/>
    </row>
    <row r="2" s="1" customFormat="1" ht="25" customHeight="1" spans="2:23"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42"/>
      <c r="O2" s="42"/>
      <c r="P2" s="42"/>
      <c r="Q2" s="42"/>
      <c r="R2" s="42"/>
      <c r="S2" s="42"/>
      <c r="T2" s="10"/>
      <c r="U2" s="10"/>
      <c r="V2" s="10"/>
      <c r="W2" s="10"/>
    </row>
    <row r="3" s="2" customFormat="1" ht="45" customHeight="1" spans="2:23">
      <c r="B3" s="8"/>
      <c r="C3" s="11"/>
      <c r="D3" s="12">
        <v>2</v>
      </c>
      <c r="E3" s="12"/>
      <c r="F3" s="10"/>
      <c r="G3" s="10"/>
      <c r="H3" s="13"/>
      <c r="I3" s="43" t="str">
        <f>TEXT(D3*28,"mmmm")</f>
        <v>February</v>
      </c>
      <c r="J3" s="43"/>
      <c r="K3" s="43"/>
      <c r="L3" s="43"/>
      <c r="M3" s="43"/>
      <c r="N3" s="11"/>
      <c r="O3" s="66"/>
      <c r="P3" s="11"/>
      <c r="Q3" s="47">
        <v>2023</v>
      </c>
      <c r="R3" s="47"/>
      <c r="S3" s="48"/>
      <c r="T3" s="10"/>
      <c r="U3" s="10"/>
      <c r="V3" s="10"/>
      <c r="W3" s="10"/>
    </row>
    <row r="4" s="3" customFormat="1" ht="25" customHeight="1" spans="2:23">
      <c r="B4" s="8"/>
      <c r="C4" s="14"/>
      <c r="D4" s="12"/>
      <c r="E4" s="12"/>
      <c r="F4" s="15"/>
      <c r="G4" s="14"/>
      <c r="H4" s="16"/>
      <c r="I4" s="43"/>
      <c r="J4" s="43"/>
      <c r="K4" s="43"/>
      <c r="L4" s="43"/>
      <c r="M4" s="43"/>
      <c r="N4" s="14"/>
      <c r="O4" s="67"/>
      <c r="P4" s="14"/>
      <c r="Q4" s="49"/>
      <c r="R4" s="50" t="s">
        <v>0</v>
      </c>
      <c r="S4" s="51"/>
      <c r="T4" s="16"/>
      <c r="U4" s="16"/>
      <c r="V4" s="16"/>
      <c r="W4" s="10"/>
    </row>
    <row r="5" s="2" customFormat="1" ht="15" customHeight="1" spans="2:25">
      <c r="B5" s="8"/>
      <c r="C5" s="11"/>
      <c r="D5" s="17"/>
      <c r="E5" s="11"/>
      <c r="F5" s="11"/>
      <c r="G5" s="11"/>
      <c r="H5" s="13"/>
      <c r="I5" s="13"/>
      <c r="J5" s="13"/>
      <c r="K5" s="13"/>
      <c r="L5" s="13"/>
      <c r="M5" s="13"/>
      <c r="N5" s="11"/>
      <c r="O5" s="44"/>
      <c r="P5" s="44"/>
      <c r="Q5" s="52"/>
      <c r="R5" s="52"/>
      <c r="S5" s="51"/>
      <c r="T5" s="16"/>
      <c r="U5" s="16"/>
      <c r="V5" s="16"/>
      <c r="W5" s="10"/>
      <c r="Y5" s="3"/>
    </row>
    <row r="6" s="4" customFormat="1" ht="35.15" customHeight="1" spans="2:25">
      <c r="B6" s="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3"/>
      <c r="S6" s="51"/>
      <c r="T6" s="16"/>
      <c r="U6" s="16"/>
      <c r="V6" s="16"/>
      <c r="W6" s="10"/>
      <c r="Y6" s="3"/>
    </row>
    <row r="7" s="5" customFormat="1" ht="30" customHeight="1" spans="2:25">
      <c r="B7" s="8"/>
      <c r="C7" s="20"/>
      <c r="D7" s="21" t="s">
        <v>1</v>
      </c>
      <c r="E7" s="21"/>
      <c r="F7" s="21" t="s">
        <v>2</v>
      </c>
      <c r="G7" s="21"/>
      <c r="H7" s="21" t="s">
        <v>3</v>
      </c>
      <c r="I7" s="21"/>
      <c r="J7" s="21" t="s">
        <v>4</v>
      </c>
      <c r="K7" s="21"/>
      <c r="L7" s="21" t="s">
        <v>5</v>
      </c>
      <c r="M7" s="21"/>
      <c r="N7" s="45" t="s">
        <v>6</v>
      </c>
      <c r="O7" s="45"/>
      <c r="P7" s="45" t="s">
        <v>7</v>
      </c>
      <c r="Q7" s="45"/>
      <c r="R7" s="54"/>
      <c r="S7" s="51"/>
      <c r="T7" s="16"/>
      <c r="U7" s="16"/>
      <c r="V7" s="16"/>
      <c r="W7" s="10"/>
      <c r="Y7" s="3"/>
    </row>
    <row r="8" ht="23" customHeight="1" spans="2:25">
      <c r="B8" s="8"/>
      <c r="C8" s="22"/>
      <c r="D8" s="23">
        <v>44956</v>
      </c>
      <c r="E8" s="24"/>
      <c r="F8" s="23">
        <v>44957</v>
      </c>
      <c r="G8" s="24"/>
      <c r="H8" s="23">
        <v>44958</v>
      </c>
      <c r="I8" s="24" t="s">
        <v>9</v>
      </c>
      <c r="J8" s="23">
        <v>44959</v>
      </c>
      <c r="K8" s="24" t="s">
        <v>10</v>
      </c>
      <c r="L8" s="23">
        <v>44960</v>
      </c>
      <c r="M8" s="24" t="s">
        <v>11</v>
      </c>
      <c r="N8" s="23">
        <v>44961</v>
      </c>
      <c r="O8" s="69" t="s">
        <v>44</v>
      </c>
      <c r="P8" s="23">
        <v>44962</v>
      </c>
      <c r="Q8" s="69" t="s">
        <v>45</v>
      </c>
      <c r="R8" s="55"/>
      <c r="S8" s="51"/>
      <c r="T8" s="16"/>
      <c r="U8" s="16"/>
      <c r="V8" s="16"/>
      <c r="W8" s="10"/>
      <c r="Y8" s="3"/>
    </row>
    <row r="9" ht="23" customHeight="1" spans="2:25">
      <c r="B9" s="8"/>
      <c r="C9" s="22"/>
      <c r="D9" s="25"/>
      <c r="E9" s="26"/>
      <c r="F9" s="25"/>
      <c r="G9" s="26"/>
      <c r="H9" s="25"/>
      <c r="I9" s="26"/>
      <c r="J9" s="25"/>
      <c r="K9" s="26"/>
      <c r="L9" s="25"/>
      <c r="M9" s="26"/>
      <c r="N9" s="25"/>
      <c r="O9" s="26"/>
      <c r="P9" s="25"/>
      <c r="Q9" s="26"/>
      <c r="R9" s="57"/>
      <c r="S9" s="51"/>
      <c r="T9" s="16"/>
      <c r="U9" s="16"/>
      <c r="V9" s="16"/>
      <c r="W9" s="10"/>
      <c r="Y9" s="3"/>
    </row>
    <row r="10" ht="23" customHeight="1" spans="2:23">
      <c r="B10" s="8"/>
      <c r="C10" s="22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57"/>
      <c r="S10" s="51"/>
      <c r="T10" s="16"/>
      <c r="U10" s="16"/>
      <c r="V10" s="16"/>
      <c r="W10" s="10"/>
    </row>
    <row r="11" ht="23" customHeight="1" spans="2:23">
      <c r="B11" s="8"/>
      <c r="C11" s="22"/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57"/>
      <c r="S11" s="51"/>
      <c r="T11" s="16"/>
      <c r="U11" s="16"/>
      <c r="V11" s="16"/>
      <c r="W11" s="10"/>
    </row>
    <row r="12" ht="23" customHeight="1" spans="2:23">
      <c r="B12" s="8"/>
      <c r="C12" s="22"/>
      <c r="D12" s="27">
        <v>44963</v>
      </c>
      <c r="E12" s="28" t="s">
        <v>14</v>
      </c>
      <c r="F12" s="27">
        <v>44964</v>
      </c>
      <c r="G12" s="28" t="s">
        <v>15</v>
      </c>
      <c r="H12" s="27">
        <v>44965</v>
      </c>
      <c r="I12" s="28" t="s">
        <v>46</v>
      </c>
      <c r="J12" s="27">
        <v>44966</v>
      </c>
      <c r="K12" s="28" t="s">
        <v>47</v>
      </c>
      <c r="L12" s="27">
        <v>44967</v>
      </c>
      <c r="M12" s="28" t="s">
        <v>18</v>
      </c>
      <c r="N12" s="27">
        <v>44968</v>
      </c>
      <c r="O12" s="28" t="s">
        <v>19</v>
      </c>
      <c r="P12" s="27">
        <v>44969</v>
      </c>
      <c r="Q12" s="28" t="s">
        <v>20</v>
      </c>
      <c r="R12" s="55"/>
      <c r="S12" s="51"/>
      <c r="T12" s="16"/>
      <c r="U12" s="16"/>
      <c r="V12" s="16"/>
      <c r="W12" s="10"/>
    </row>
    <row r="13" ht="23" customHeight="1" spans="2:23">
      <c r="B13" s="8"/>
      <c r="C13" s="22"/>
      <c r="D13" s="25"/>
      <c r="E13" s="26"/>
      <c r="F13" s="25"/>
      <c r="G13" s="26"/>
      <c r="H13" s="25"/>
      <c r="I13" s="26"/>
      <c r="J13" s="25"/>
      <c r="K13" s="26"/>
      <c r="L13" s="25"/>
      <c r="M13" s="26"/>
      <c r="N13" s="25"/>
      <c r="O13" s="26"/>
      <c r="P13" s="25"/>
      <c r="Q13" s="26"/>
      <c r="R13" s="57"/>
      <c r="S13" s="51"/>
      <c r="T13" s="16"/>
      <c r="U13" s="16"/>
      <c r="V13" s="16"/>
      <c r="W13" s="10"/>
    </row>
    <row r="14" ht="23" customHeight="1" spans="2:23">
      <c r="B14" s="8"/>
      <c r="C14" s="22"/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57"/>
      <c r="S14" s="51"/>
      <c r="T14" s="16"/>
      <c r="U14" s="16"/>
      <c r="V14" s="16"/>
      <c r="W14" s="10"/>
    </row>
    <row r="15" ht="23" customHeight="1" spans="2:23">
      <c r="B15" s="8"/>
      <c r="C15" s="22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57"/>
      <c r="S15" s="51"/>
      <c r="T15" s="16"/>
      <c r="U15" s="16"/>
      <c r="V15" s="16"/>
      <c r="W15" s="10"/>
    </row>
    <row r="16" ht="23" customHeight="1" spans="2:23">
      <c r="B16" s="8"/>
      <c r="C16" s="22"/>
      <c r="D16" s="27">
        <v>44970</v>
      </c>
      <c r="E16" s="28" t="s">
        <v>21</v>
      </c>
      <c r="F16" s="27">
        <v>44971</v>
      </c>
      <c r="G16" s="31" t="s">
        <v>48</v>
      </c>
      <c r="H16" s="27">
        <v>44972</v>
      </c>
      <c r="I16" s="28" t="s">
        <v>26</v>
      </c>
      <c r="J16" s="27">
        <v>44973</v>
      </c>
      <c r="K16" s="28" t="s">
        <v>27</v>
      </c>
      <c r="L16" s="27">
        <v>44974</v>
      </c>
      <c r="M16" s="28" t="s">
        <v>49</v>
      </c>
      <c r="N16" s="27">
        <v>44975</v>
      </c>
      <c r="O16" s="28" t="s">
        <v>29</v>
      </c>
      <c r="P16" s="27">
        <v>44976</v>
      </c>
      <c r="Q16" s="69" t="s">
        <v>50</v>
      </c>
      <c r="R16" s="55"/>
      <c r="S16" s="51"/>
      <c r="T16" s="58"/>
      <c r="U16" s="58"/>
      <c r="V16" s="58"/>
      <c r="W16" s="10"/>
    </row>
    <row r="17" ht="23" customHeight="1" spans="2:23">
      <c r="B17" s="8"/>
      <c r="C17" s="22"/>
      <c r="D17" s="25"/>
      <c r="E17" s="26"/>
      <c r="F17" s="25"/>
      <c r="G17" s="26"/>
      <c r="H17" s="25"/>
      <c r="I17" s="26"/>
      <c r="J17" s="25"/>
      <c r="K17" s="26"/>
      <c r="L17" s="25"/>
      <c r="M17" s="26"/>
      <c r="N17" s="25"/>
      <c r="O17" s="26"/>
      <c r="P17" s="25"/>
      <c r="Q17" s="26"/>
      <c r="R17" s="57"/>
      <c r="S17" s="51"/>
      <c r="T17" s="59"/>
      <c r="U17" s="59"/>
      <c r="V17" s="59"/>
      <c r="W17" s="10"/>
    </row>
    <row r="18" ht="23" customHeight="1" spans="2:23">
      <c r="B18" s="8"/>
      <c r="C18" s="22"/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57"/>
      <c r="S18" s="16"/>
      <c r="T18" s="16"/>
      <c r="U18" s="16"/>
      <c r="V18" s="16"/>
      <c r="W18" s="10"/>
    </row>
    <row r="19" ht="23" customHeight="1" spans="2:23">
      <c r="B19" s="8"/>
      <c r="C19" s="22"/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57"/>
      <c r="S19" s="16"/>
      <c r="T19" s="60"/>
      <c r="U19" s="60"/>
      <c r="V19" s="60"/>
      <c r="W19" s="10"/>
    </row>
    <row r="20" ht="23" customHeight="1" spans="2:23">
      <c r="B20" s="8"/>
      <c r="C20" s="22"/>
      <c r="D20" s="27">
        <v>44977</v>
      </c>
      <c r="E20" s="28" t="s">
        <v>51</v>
      </c>
      <c r="F20" s="27">
        <v>44978</v>
      </c>
      <c r="G20" s="28" t="s">
        <v>33</v>
      </c>
      <c r="H20" s="27">
        <v>44979</v>
      </c>
      <c r="I20" s="28" t="s">
        <v>34</v>
      </c>
      <c r="J20" s="27">
        <v>44980</v>
      </c>
      <c r="K20" s="28" t="s">
        <v>52</v>
      </c>
      <c r="L20" s="27">
        <v>44981</v>
      </c>
      <c r="M20" s="28" t="s">
        <v>36</v>
      </c>
      <c r="N20" s="27">
        <v>44982</v>
      </c>
      <c r="O20" s="28" t="s">
        <v>53</v>
      </c>
      <c r="P20" s="27">
        <v>44983</v>
      </c>
      <c r="Q20" s="28" t="s">
        <v>38</v>
      </c>
      <c r="R20" s="55"/>
      <c r="S20" s="16"/>
      <c r="T20" s="16"/>
      <c r="U20" s="16"/>
      <c r="V20" s="16"/>
      <c r="W20" s="10"/>
    </row>
    <row r="21" ht="23" customHeight="1" spans="2:23">
      <c r="B21" s="8"/>
      <c r="C21" s="22"/>
      <c r="D21" s="25"/>
      <c r="E21" s="26"/>
      <c r="F21" s="29" t="s">
        <v>54</v>
      </c>
      <c r="G21" s="30"/>
      <c r="H21" s="25"/>
      <c r="I21" s="26"/>
      <c r="J21" s="25"/>
      <c r="K21" s="26"/>
      <c r="L21" s="25"/>
      <c r="M21" s="26"/>
      <c r="N21" s="25"/>
      <c r="O21" s="26"/>
      <c r="P21" s="25"/>
      <c r="Q21" s="26"/>
      <c r="R21" s="57"/>
      <c r="S21" s="16"/>
      <c r="T21" s="16"/>
      <c r="U21" s="16"/>
      <c r="V21" s="16"/>
      <c r="W21" s="10"/>
    </row>
    <row r="22" ht="23" customHeight="1" spans="2:23">
      <c r="B22" s="8"/>
      <c r="C22" s="22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57"/>
      <c r="S22" s="16"/>
      <c r="T22" s="16"/>
      <c r="U22" s="16"/>
      <c r="V22" s="16"/>
      <c r="W22" s="10"/>
    </row>
    <row r="23" ht="23" customHeight="1" spans="2:23">
      <c r="B23" s="8"/>
      <c r="C23" s="22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57"/>
      <c r="S23" s="16"/>
      <c r="T23" s="16"/>
      <c r="U23" s="16"/>
      <c r="V23" s="16"/>
      <c r="W23" s="10"/>
    </row>
    <row r="24" ht="23" customHeight="1" spans="2:25">
      <c r="B24" s="8"/>
      <c r="C24" s="22"/>
      <c r="D24" s="27">
        <v>44984</v>
      </c>
      <c r="E24" s="28" t="s">
        <v>39</v>
      </c>
      <c r="F24" s="27">
        <v>44985</v>
      </c>
      <c r="G24" s="28" t="s">
        <v>41</v>
      </c>
      <c r="H24" s="27">
        <v>44986</v>
      </c>
      <c r="I24" s="28"/>
      <c r="J24" s="27">
        <v>44987</v>
      </c>
      <c r="K24" s="28"/>
      <c r="L24" s="27">
        <v>44988</v>
      </c>
      <c r="M24" s="28"/>
      <c r="N24" s="27">
        <v>44989</v>
      </c>
      <c r="O24" s="28"/>
      <c r="P24" s="27">
        <v>44990</v>
      </c>
      <c r="Q24" s="28"/>
      <c r="R24" s="55"/>
      <c r="S24" s="16"/>
      <c r="T24" s="16"/>
      <c r="U24" s="16"/>
      <c r="V24" s="16"/>
      <c r="W24" s="10"/>
      <c r="Y24" s="65"/>
    </row>
    <row r="25" ht="23" customHeight="1" spans="2:23">
      <c r="B25" s="8"/>
      <c r="C25" s="22"/>
      <c r="D25" s="25"/>
      <c r="E25" s="26"/>
      <c r="F25" s="25"/>
      <c r="G25" s="26"/>
      <c r="H25" s="25"/>
      <c r="I25" s="26"/>
      <c r="J25" s="25"/>
      <c r="K25" s="26"/>
      <c r="L25" s="25"/>
      <c r="M25" s="26"/>
      <c r="N25" s="25"/>
      <c r="O25" s="26"/>
      <c r="P25" s="25"/>
      <c r="Q25" s="26"/>
      <c r="R25" s="57"/>
      <c r="S25" s="16"/>
      <c r="T25" s="16"/>
      <c r="U25" s="16"/>
      <c r="V25" s="16"/>
      <c r="W25" s="10"/>
    </row>
    <row r="26" ht="23" customHeight="1" spans="2:23">
      <c r="B26" s="8"/>
      <c r="C26" s="22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57"/>
      <c r="S26" s="16"/>
      <c r="T26" s="16"/>
      <c r="U26" s="16"/>
      <c r="V26" s="16"/>
      <c r="W26" s="10"/>
    </row>
    <row r="27" ht="23" customHeight="1" spans="2:23">
      <c r="B27" s="8"/>
      <c r="C27" s="22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57"/>
      <c r="S27" s="16"/>
      <c r="T27" s="16"/>
      <c r="U27" s="16"/>
      <c r="V27" s="16"/>
      <c r="W27" s="10"/>
    </row>
    <row r="28" ht="23" customHeight="1" spans="2:23">
      <c r="B28" s="8"/>
      <c r="C28" s="22"/>
      <c r="D28" s="27">
        <v>44991</v>
      </c>
      <c r="E28" s="28"/>
      <c r="F28" s="27">
        <v>44992</v>
      </c>
      <c r="G28" s="28"/>
      <c r="H28" s="27">
        <v>44993</v>
      </c>
      <c r="I28" s="28"/>
      <c r="J28" s="27">
        <v>44994</v>
      </c>
      <c r="K28" s="28"/>
      <c r="L28" s="27">
        <v>44995</v>
      </c>
      <c r="M28" s="28"/>
      <c r="N28" s="27">
        <v>44996</v>
      </c>
      <c r="O28" s="28"/>
      <c r="P28" s="27">
        <v>44997</v>
      </c>
      <c r="Q28" s="28"/>
      <c r="R28" s="55"/>
      <c r="S28" s="16"/>
      <c r="T28" s="16"/>
      <c r="U28" s="16"/>
      <c r="V28" s="16"/>
      <c r="W28" s="10"/>
    </row>
    <row r="29" ht="23" customHeight="1" spans="2:23">
      <c r="B29" s="8"/>
      <c r="C29" s="22"/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57"/>
      <c r="S29" s="16"/>
      <c r="T29" s="16"/>
      <c r="U29" s="16"/>
      <c r="V29" s="16"/>
      <c r="W29" s="10"/>
    </row>
    <row r="30" ht="23" customHeight="1" spans="2:23">
      <c r="B30" s="8"/>
      <c r="C30" s="22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57"/>
      <c r="S30" s="16"/>
      <c r="T30" s="16"/>
      <c r="U30" s="16"/>
      <c r="V30" s="16"/>
      <c r="W30" s="10"/>
    </row>
    <row r="31" ht="23" customHeight="1" spans="2:23">
      <c r="B31" s="8"/>
      <c r="C31" s="22"/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57"/>
      <c r="S31" s="16"/>
      <c r="T31" s="16"/>
      <c r="U31" s="16"/>
      <c r="V31" s="16"/>
      <c r="W31" s="10"/>
    </row>
    <row r="32" ht="15" customHeight="1" spans="2:23">
      <c r="B32" s="8"/>
      <c r="C32" s="2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61"/>
      <c r="S32" s="16"/>
      <c r="T32" s="16"/>
      <c r="U32" s="16"/>
      <c r="V32" s="16"/>
      <c r="W32" s="10"/>
    </row>
    <row r="33" ht="35.15" customHeight="1" spans="2:23">
      <c r="B33" s="8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2" t="s">
        <v>43</v>
      </c>
      <c r="R33" s="63"/>
      <c r="S33" s="16"/>
      <c r="T33" s="16"/>
      <c r="U33" s="16"/>
      <c r="V33" s="16"/>
      <c r="W33" s="10"/>
    </row>
    <row r="34" ht="35.15" customHeight="1" spans="2: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0"/>
      <c r="Y34" s="6" t="b">
        <v>1</v>
      </c>
    </row>
    <row r="35" customHeight="1" spans="4:22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40"/>
      <c r="S35" s="40"/>
      <c r="T35" s="40"/>
      <c r="U35" s="40"/>
      <c r="V35" s="40"/>
    </row>
    <row r="36" customHeight="1" spans="4:2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customHeight="1" spans="4:2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customHeight="1" spans="4:22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customHeight="1" spans="4:22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customHeight="1" spans="4:22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customHeight="1" spans="4:22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customHeight="1" spans="4:22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customHeight="1" spans="4:22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139">
    <mergeCell ref="Q3:R3"/>
    <mergeCell ref="T4:V4"/>
    <mergeCell ref="D7:E7"/>
    <mergeCell ref="F7:G7"/>
    <mergeCell ref="H7:I7"/>
    <mergeCell ref="J7:K7"/>
    <mergeCell ref="L7:M7"/>
    <mergeCell ref="N7:O7"/>
    <mergeCell ref="P7:Q7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:E4"/>
    <mergeCell ref="T18:V19"/>
    <mergeCell ref="T16:V17"/>
    <mergeCell ref="I3:M4"/>
  </mergeCells>
  <conditionalFormatting sqref="O8">
    <cfRule type="expression" dxfId="0" priority="10">
      <formula>MONTH(O8)&lt;&gt;$D$3</formula>
    </cfRule>
    <cfRule type="expression" dxfId="0" priority="9">
      <formula>$Y$34=FALSE</formula>
    </cfRule>
  </conditionalFormatting>
  <conditionalFormatting sqref="Q8">
    <cfRule type="expression" dxfId="0" priority="8">
      <formula>MONTH(Q8)&lt;&gt;$D$3</formula>
    </cfRule>
    <cfRule type="expression" dxfId="0" priority="7">
      <formula>$Y$34=FALSE</formula>
    </cfRule>
  </conditionalFormatting>
  <conditionalFormatting sqref="G16">
    <cfRule type="expression" dxfId="0" priority="4">
      <formula>MONTH(G16)&lt;&gt;$D$3</formula>
    </cfRule>
    <cfRule type="expression" dxfId="0" priority="3">
      <formula>$Y$34=FALSE</formula>
    </cfRule>
  </conditionalFormatting>
  <conditionalFormatting sqref="Q16">
    <cfRule type="expression" dxfId="0" priority="6">
      <formula>MONTH(Q16)&lt;&gt;$D$3</formula>
    </cfRule>
    <cfRule type="expression" dxfId="0" priority="5">
      <formula>$Y$34=FALSE</formula>
    </cfRule>
  </conditionalFormatting>
  <conditionalFormatting sqref="F21">
    <cfRule type="expression" dxfId="0" priority="2">
      <formula>MONTH(F21)&lt;&gt;$D$3</formula>
    </cfRule>
    <cfRule type="expression" dxfId="0" priority="1">
      <formula>$Y$34=FALSE</formula>
    </cfRule>
  </conditionalFormatting>
  <conditionalFormatting sqref="D8:N8 P8 R8 D12:R12 D16:F16 H16:P16 R16 D20:R20 D24:R24 D28:R28">
    <cfRule type="expression" dxfId="0" priority="14">
      <formula>MONTH(D8)&lt;&gt;$D$3</formula>
    </cfRule>
  </conditionalFormatting>
  <conditionalFormatting sqref="E8 G8 I8 K8 M8 R8 E12 G12 I12 K12 M12 O12 Q12:R12 E16 I16 K16 M16 O16 R16 E20 G20 I20 K20 M20 O20 Q20:R20 E24 G24 I24 K24 M24 O24 Q24:R24 E28 G28 I28 K28 M28 O28 Q28:R28">
    <cfRule type="expression" dxfId="0" priority="13">
      <formula>$Y$34=FALSE</formula>
    </cfRule>
  </conditionalFormatting>
  <printOptions horizontalCentered="1"/>
  <pageMargins left="0.393700787401575" right="0.393700787401575" top="0.393700787401575" bottom="0.393700787401575" header="0.31496062992126" footer="0.196850393700787"/>
  <pageSetup paperSize="9" scale="60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name="Check Box 1" r:id="rId3">
              <controlPr defaultSize="0">
                <anchor moveWithCells="1">
                  <from>
                    <xdr:col>15</xdr:col>
                    <xdr:colOff>247650</xdr:colOff>
                    <xdr:row>31</xdr:row>
                    <xdr:rowOff>171450</xdr:rowOff>
                  </from>
                  <to>
                    <xdr:col>16</xdr:col>
                    <xdr:colOff>31750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3"/>
  <sheetViews>
    <sheetView showGridLines="0" showZeros="0" zoomScale="70" zoomScaleNormal="70" workbookViewId="0">
      <selection activeCell="AB27" sqref="AB27"/>
    </sheetView>
  </sheetViews>
  <sheetFormatPr defaultColWidth="9.75238095238095" defaultRowHeight="27" customHeight="1"/>
  <cols>
    <col min="1" max="2" width="3.58095238095238" style="6" customWidth="1"/>
    <col min="3" max="3" width="7.58095238095238" style="6" customWidth="1"/>
    <col min="4" max="4" width="5.58095238095238" style="6" customWidth="1"/>
    <col min="5" max="5" width="12.5809523809524" style="6" customWidth="1"/>
    <col min="6" max="6" width="5.58095238095238" style="6" customWidth="1"/>
    <col min="7" max="7" width="12.5809523809524" style="6" customWidth="1"/>
    <col min="8" max="8" width="5.58095238095238" style="6" customWidth="1"/>
    <col min="9" max="9" width="12.5809523809524" style="6" customWidth="1"/>
    <col min="10" max="10" width="5.58095238095238" style="6" customWidth="1"/>
    <col min="11" max="11" width="12.5809523809524" style="6" customWidth="1"/>
    <col min="12" max="12" width="5.58095238095238" style="6" customWidth="1"/>
    <col min="13" max="13" width="12.5809523809524" style="6" customWidth="1"/>
    <col min="14" max="14" width="5.58095238095238" style="6" customWidth="1"/>
    <col min="15" max="15" width="12.5809523809524" style="6" customWidth="1"/>
    <col min="16" max="16" width="5.58095238095238" style="6" customWidth="1"/>
    <col min="17" max="17" width="12.5809523809524" style="6" customWidth="1"/>
    <col min="18" max="18" width="25.5809523809524" style="6" customWidth="1"/>
    <col min="19" max="19" width="3.58095238095238" style="6" customWidth="1"/>
    <col min="20" max="22" width="15.5809523809524" style="6" customWidth="1"/>
    <col min="23" max="23" width="3.75238095238095" style="6" customWidth="1"/>
    <col min="24" max="24" width="3.58095238095238" style="6" customWidth="1"/>
    <col min="25" max="25" width="11.752380952381" style="6" hidden="1" customWidth="1"/>
    <col min="26" max="16384" width="9.75238095238095" style="6"/>
  </cols>
  <sheetData>
    <row r="1" ht="20.15" customHeight="1" spans="1:2">
      <c r="A1" s="7"/>
      <c r="B1" s="7"/>
    </row>
    <row r="2" s="1" customFormat="1" ht="25" customHeight="1" spans="2:23"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42"/>
      <c r="O2" s="42"/>
      <c r="P2" s="42"/>
      <c r="Q2" s="42"/>
      <c r="R2" s="42"/>
      <c r="S2" s="42"/>
      <c r="T2" s="10"/>
      <c r="U2" s="10"/>
      <c r="V2" s="10"/>
      <c r="W2" s="10"/>
    </row>
    <row r="3" s="2" customFormat="1" ht="45" customHeight="1" spans="2:23">
      <c r="B3" s="8"/>
      <c r="C3" s="11"/>
      <c r="D3" s="12">
        <v>3</v>
      </c>
      <c r="E3" s="12"/>
      <c r="F3" s="10"/>
      <c r="G3" s="10"/>
      <c r="H3" s="13"/>
      <c r="I3" s="43" t="str">
        <f>TEXT(D3*28,"mmmm")</f>
        <v>March</v>
      </c>
      <c r="J3" s="43"/>
      <c r="K3" s="43"/>
      <c r="L3" s="43"/>
      <c r="M3" s="43"/>
      <c r="N3" s="11"/>
      <c r="O3" s="66"/>
      <c r="P3" s="11"/>
      <c r="Q3" s="47">
        <v>2023</v>
      </c>
      <c r="R3" s="47"/>
      <c r="S3" s="48"/>
      <c r="T3" s="10"/>
      <c r="U3" s="10"/>
      <c r="V3" s="10"/>
      <c r="W3" s="10"/>
    </row>
    <row r="4" s="3" customFormat="1" ht="25" customHeight="1" spans="2:25">
      <c r="B4" s="8"/>
      <c r="C4" s="14"/>
      <c r="D4" s="12"/>
      <c r="E4" s="12"/>
      <c r="F4" s="15"/>
      <c r="G4" s="14"/>
      <c r="H4" s="16"/>
      <c r="I4" s="43"/>
      <c r="J4" s="43"/>
      <c r="K4" s="43"/>
      <c r="L4" s="43"/>
      <c r="M4" s="43"/>
      <c r="N4" s="14"/>
      <c r="O4" s="67"/>
      <c r="P4" s="14"/>
      <c r="Q4" s="49"/>
      <c r="R4" s="50" t="s">
        <v>0</v>
      </c>
      <c r="S4" s="51"/>
      <c r="T4" s="16"/>
      <c r="U4" s="16"/>
      <c r="V4" s="16"/>
      <c r="W4" s="10"/>
      <c r="Y4" s="2"/>
    </row>
    <row r="5" s="2" customFormat="1" ht="15" customHeight="1" spans="2:23">
      <c r="B5" s="8"/>
      <c r="C5" s="11"/>
      <c r="D5" s="17"/>
      <c r="E5" s="11"/>
      <c r="F5" s="11"/>
      <c r="G5" s="11"/>
      <c r="H5" s="13"/>
      <c r="I5" s="13"/>
      <c r="J5" s="13"/>
      <c r="K5" s="13"/>
      <c r="L5" s="13"/>
      <c r="M5" s="13"/>
      <c r="N5" s="11"/>
      <c r="O5" s="44"/>
      <c r="P5" s="44"/>
      <c r="Q5" s="52"/>
      <c r="R5" s="52"/>
      <c r="S5" s="51"/>
      <c r="T5" s="16"/>
      <c r="U5" s="16"/>
      <c r="V5" s="16"/>
      <c r="W5" s="10"/>
    </row>
    <row r="6" s="4" customFormat="1" ht="35.15" customHeight="1" spans="2:25">
      <c r="B6" s="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3"/>
      <c r="S6" s="51"/>
      <c r="T6" s="16"/>
      <c r="U6" s="16"/>
      <c r="V6" s="16"/>
      <c r="W6" s="10"/>
      <c r="Y6" s="2"/>
    </row>
    <row r="7" s="5" customFormat="1" ht="30" customHeight="1" spans="2:25">
      <c r="B7" s="8"/>
      <c r="C7" s="20"/>
      <c r="D7" s="21" t="s">
        <v>1</v>
      </c>
      <c r="E7" s="21"/>
      <c r="F7" s="21" t="s">
        <v>2</v>
      </c>
      <c r="G7" s="21"/>
      <c r="H7" s="21" t="s">
        <v>3</v>
      </c>
      <c r="I7" s="21"/>
      <c r="J7" s="21" t="s">
        <v>4</v>
      </c>
      <c r="K7" s="21"/>
      <c r="L7" s="21" t="s">
        <v>5</v>
      </c>
      <c r="M7" s="21"/>
      <c r="N7" s="45" t="s">
        <v>6</v>
      </c>
      <c r="O7" s="45"/>
      <c r="P7" s="45" t="s">
        <v>7</v>
      </c>
      <c r="Q7" s="45"/>
      <c r="R7" s="54"/>
      <c r="S7" s="51"/>
      <c r="T7" s="16"/>
      <c r="U7" s="16"/>
      <c r="V7" s="16"/>
      <c r="W7" s="10"/>
      <c r="Y7" s="2"/>
    </row>
    <row r="8" ht="23" customHeight="1" spans="2:23">
      <c r="B8" s="8"/>
      <c r="C8" s="22"/>
      <c r="D8" s="23">
        <f>DATE($Q$3,$D$3,1)-WEEKDAY(DATE($Q$3,$D$3,1),3)</f>
        <v>44984</v>
      </c>
      <c r="E8" s="24"/>
      <c r="F8" s="23">
        <f t="shared" ref="F8:J8" si="0">D8+1</f>
        <v>44985</v>
      </c>
      <c r="G8" s="24"/>
      <c r="H8" s="23">
        <f t="shared" si="0"/>
        <v>44986</v>
      </c>
      <c r="I8" s="24" t="s">
        <v>42</v>
      </c>
      <c r="J8" s="23">
        <f t="shared" si="0"/>
        <v>44987</v>
      </c>
      <c r="K8" s="24" t="s">
        <v>9</v>
      </c>
      <c r="L8" s="23">
        <f t="shared" ref="L8:P8" si="1">J8+1</f>
        <v>44988</v>
      </c>
      <c r="M8" s="24" t="s">
        <v>10</v>
      </c>
      <c r="N8" s="23">
        <f t="shared" si="1"/>
        <v>44989</v>
      </c>
      <c r="O8" s="24" t="s">
        <v>55</v>
      </c>
      <c r="P8" s="23">
        <f t="shared" si="1"/>
        <v>44990</v>
      </c>
      <c r="Q8" s="24" t="s">
        <v>56</v>
      </c>
      <c r="R8" s="55"/>
      <c r="S8" s="51"/>
      <c r="T8" s="16"/>
      <c r="U8" s="16"/>
      <c r="V8" s="16"/>
      <c r="W8" s="10"/>
    </row>
    <row r="9" ht="23" customHeight="1" spans="2:23">
      <c r="B9" s="8"/>
      <c r="C9" s="22"/>
      <c r="D9" s="25"/>
      <c r="E9" s="26"/>
      <c r="F9" s="25"/>
      <c r="G9" s="26"/>
      <c r="H9" s="29" t="s">
        <v>57</v>
      </c>
      <c r="I9" s="30"/>
      <c r="J9" s="25"/>
      <c r="K9" s="26"/>
      <c r="L9" s="25"/>
      <c r="M9" s="26"/>
      <c r="N9" s="25"/>
      <c r="O9" s="26"/>
      <c r="P9" s="25"/>
      <c r="Q9" s="26"/>
      <c r="R9" s="57"/>
      <c r="S9" s="51"/>
      <c r="T9" s="16"/>
      <c r="U9" s="16"/>
      <c r="V9" s="16"/>
      <c r="W9" s="10"/>
    </row>
    <row r="10" ht="23" customHeight="1" spans="2:23">
      <c r="B10" s="8"/>
      <c r="C10" s="22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57"/>
      <c r="S10" s="51"/>
      <c r="T10" s="16"/>
      <c r="U10" s="16"/>
      <c r="V10" s="16"/>
      <c r="W10" s="10"/>
    </row>
    <row r="11" ht="23" customHeight="1" spans="2:23">
      <c r="B11" s="8"/>
      <c r="C11" s="22"/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57"/>
      <c r="S11" s="51"/>
      <c r="T11" s="16"/>
      <c r="U11" s="16"/>
      <c r="V11" s="16"/>
      <c r="W11" s="10"/>
    </row>
    <row r="12" ht="23" customHeight="1" spans="2:23">
      <c r="B12" s="8"/>
      <c r="C12" s="22"/>
      <c r="D12" s="27">
        <f>P8+1</f>
        <v>44991</v>
      </c>
      <c r="E12" s="31" t="s">
        <v>58</v>
      </c>
      <c r="F12" s="27">
        <f t="shared" ref="F12:J12" si="2">D12+1</f>
        <v>44992</v>
      </c>
      <c r="G12" s="31" t="s">
        <v>59</v>
      </c>
      <c r="H12" s="27">
        <f t="shared" si="2"/>
        <v>44993</v>
      </c>
      <c r="I12" s="31" t="s">
        <v>60</v>
      </c>
      <c r="J12" s="27">
        <f t="shared" si="2"/>
        <v>44994</v>
      </c>
      <c r="K12" s="28" t="s">
        <v>46</v>
      </c>
      <c r="L12" s="27">
        <f t="shared" ref="L12:P12" si="3">J12+1</f>
        <v>44995</v>
      </c>
      <c r="M12" s="28" t="s">
        <v>47</v>
      </c>
      <c r="N12" s="27">
        <f t="shared" si="3"/>
        <v>44996</v>
      </c>
      <c r="O12" s="28" t="s">
        <v>18</v>
      </c>
      <c r="P12" s="27">
        <f t="shared" si="3"/>
        <v>44997</v>
      </c>
      <c r="Q12" s="31" t="s">
        <v>61</v>
      </c>
      <c r="R12" s="55"/>
      <c r="S12" s="51"/>
      <c r="T12" s="16"/>
      <c r="U12" s="16"/>
      <c r="V12" s="16"/>
      <c r="W12" s="10"/>
    </row>
    <row r="13" ht="23" customHeight="1" spans="2:23">
      <c r="B13" s="8"/>
      <c r="C13" s="22"/>
      <c r="D13" s="25"/>
      <c r="E13" s="26"/>
      <c r="F13" s="25"/>
      <c r="G13" s="26"/>
      <c r="H13" s="25"/>
      <c r="I13" s="26"/>
      <c r="J13" s="25"/>
      <c r="K13" s="26"/>
      <c r="L13" s="25"/>
      <c r="M13" s="26"/>
      <c r="N13" s="25"/>
      <c r="O13" s="26"/>
      <c r="P13" s="25"/>
      <c r="Q13" s="26"/>
      <c r="R13" s="57"/>
      <c r="S13" s="51"/>
      <c r="T13" s="16"/>
      <c r="U13" s="16"/>
      <c r="V13" s="16"/>
      <c r="W13" s="10"/>
    </row>
    <row r="14" ht="23" customHeight="1" spans="2:23">
      <c r="B14" s="8"/>
      <c r="C14" s="22"/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57"/>
      <c r="S14" s="51"/>
      <c r="T14" s="58"/>
      <c r="U14" s="58"/>
      <c r="V14" s="58"/>
      <c r="W14" s="10"/>
    </row>
    <row r="15" ht="23" customHeight="1" spans="2:23">
      <c r="B15" s="8"/>
      <c r="C15" s="22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57"/>
      <c r="S15" s="51"/>
      <c r="T15" s="59"/>
      <c r="U15" s="59"/>
      <c r="V15" s="59"/>
      <c r="W15" s="10"/>
    </row>
    <row r="16" ht="23" customHeight="1" spans="2:23">
      <c r="B16" s="8"/>
      <c r="C16" s="22"/>
      <c r="D16" s="27">
        <f>P12+1</f>
        <v>44998</v>
      </c>
      <c r="E16" s="28" t="s">
        <v>20</v>
      </c>
      <c r="F16" s="27">
        <f t="shared" ref="F16:J16" si="4">D16+1</f>
        <v>44999</v>
      </c>
      <c r="G16" s="28" t="s">
        <v>21</v>
      </c>
      <c r="H16" s="27">
        <f t="shared" si="4"/>
        <v>45000</v>
      </c>
      <c r="I16" s="68" t="s">
        <v>62</v>
      </c>
      <c r="J16" s="27">
        <f t="shared" si="4"/>
        <v>45001</v>
      </c>
      <c r="K16" s="28" t="s">
        <v>26</v>
      </c>
      <c r="L16" s="27">
        <f t="shared" ref="L16:P16" si="5">J16+1</f>
        <v>45002</v>
      </c>
      <c r="M16" s="28" t="s">
        <v>27</v>
      </c>
      <c r="N16" s="27">
        <f t="shared" si="5"/>
        <v>45003</v>
      </c>
      <c r="O16" s="28" t="s">
        <v>49</v>
      </c>
      <c r="P16" s="27">
        <f t="shared" si="5"/>
        <v>45004</v>
      </c>
      <c r="Q16" s="28" t="s">
        <v>29</v>
      </c>
      <c r="R16" s="55"/>
      <c r="S16" s="51"/>
      <c r="T16" s="58"/>
      <c r="U16" s="58"/>
      <c r="V16" s="58"/>
      <c r="W16" s="10"/>
    </row>
    <row r="17" ht="23" customHeight="1" spans="2:23">
      <c r="B17" s="8"/>
      <c r="C17" s="22"/>
      <c r="D17" s="25"/>
      <c r="E17" s="26"/>
      <c r="F17" s="29" t="s">
        <v>63</v>
      </c>
      <c r="G17" s="30"/>
      <c r="H17" s="25"/>
      <c r="I17" s="26"/>
      <c r="J17" s="25"/>
      <c r="K17" s="26"/>
      <c r="L17" s="25"/>
      <c r="M17" s="26"/>
      <c r="N17" s="25"/>
      <c r="O17" s="26"/>
      <c r="P17" s="25"/>
      <c r="Q17" s="26"/>
      <c r="R17" s="57"/>
      <c r="S17" s="51"/>
      <c r="T17" s="59"/>
      <c r="U17" s="59"/>
      <c r="V17" s="59"/>
      <c r="W17" s="10"/>
    </row>
    <row r="18" ht="23" customHeight="1" spans="2:23">
      <c r="B18" s="8"/>
      <c r="C18" s="22"/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57"/>
      <c r="S18" s="16"/>
      <c r="T18" s="16"/>
      <c r="U18" s="16"/>
      <c r="V18" s="16"/>
      <c r="W18" s="10"/>
    </row>
    <row r="19" ht="23" customHeight="1" spans="2:23">
      <c r="B19" s="8"/>
      <c r="C19" s="22"/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57"/>
      <c r="S19" s="16"/>
      <c r="T19" s="60"/>
      <c r="U19" s="60"/>
      <c r="V19" s="60"/>
      <c r="W19" s="10"/>
    </row>
    <row r="20" ht="23" customHeight="1" spans="2:23">
      <c r="B20" s="8"/>
      <c r="C20" s="22"/>
      <c r="D20" s="27">
        <f>P16+1</f>
        <v>45005</v>
      </c>
      <c r="E20" s="28" t="s">
        <v>64</v>
      </c>
      <c r="F20" s="27">
        <f t="shared" ref="F20:J20" si="6">D20+1</f>
        <v>45006</v>
      </c>
      <c r="G20" s="31" t="s">
        <v>65</v>
      </c>
      <c r="H20" s="27">
        <f t="shared" si="6"/>
        <v>45007</v>
      </c>
      <c r="I20" s="28" t="s">
        <v>66</v>
      </c>
      <c r="J20" s="27">
        <f t="shared" si="6"/>
        <v>45008</v>
      </c>
      <c r="K20" s="28" t="s">
        <v>33</v>
      </c>
      <c r="L20" s="27">
        <f t="shared" ref="L20:P20" si="7">J20+1</f>
        <v>45009</v>
      </c>
      <c r="M20" s="28" t="s">
        <v>34</v>
      </c>
      <c r="N20" s="27">
        <f t="shared" si="7"/>
        <v>45010</v>
      </c>
      <c r="O20" s="28" t="s">
        <v>35</v>
      </c>
      <c r="P20" s="27">
        <f t="shared" si="7"/>
        <v>45011</v>
      </c>
      <c r="Q20" s="28" t="s">
        <v>36</v>
      </c>
      <c r="R20" s="55"/>
      <c r="S20" s="16"/>
      <c r="T20" s="16"/>
      <c r="U20" s="16"/>
      <c r="V20" s="16"/>
      <c r="W20" s="10"/>
    </row>
    <row r="21" ht="23" customHeight="1" spans="2:23">
      <c r="B21" s="8"/>
      <c r="C21" s="22"/>
      <c r="D21" s="25"/>
      <c r="E21" s="26"/>
      <c r="F21" s="25"/>
      <c r="G21" s="26"/>
      <c r="H21" s="25"/>
      <c r="I21" s="26"/>
      <c r="J21" s="25"/>
      <c r="K21" s="26"/>
      <c r="L21" s="25"/>
      <c r="M21" s="26"/>
      <c r="N21" s="29" t="s">
        <v>67</v>
      </c>
      <c r="O21" s="30"/>
      <c r="P21" s="25"/>
      <c r="Q21" s="26"/>
      <c r="R21" s="57"/>
      <c r="S21" s="16"/>
      <c r="T21" s="16"/>
      <c r="U21" s="16"/>
      <c r="V21" s="16"/>
      <c r="W21" s="10"/>
    </row>
    <row r="22" ht="23" customHeight="1" spans="2:23">
      <c r="B22" s="8"/>
      <c r="C22" s="22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57"/>
      <c r="S22" s="16"/>
      <c r="T22" s="16"/>
      <c r="U22" s="16"/>
      <c r="V22" s="16"/>
      <c r="W22" s="10"/>
    </row>
    <row r="23" ht="23" customHeight="1" spans="2:23">
      <c r="B23" s="8"/>
      <c r="C23" s="22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57"/>
      <c r="S23" s="16"/>
      <c r="T23" s="16"/>
      <c r="U23" s="16"/>
      <c r="V23" s="16"/>
      <c r="W23" s="10"/>
    </row>
    <row r="24" ht="23" customHeight="1" spans="2:25">
      <c r="B24" s="8"/>
      <c r="C24" s="22"/>
      <c r="D24" s="27">
        <f>P20+1</f>
        <v>45012</v>
      </c>
      <c r="E24" s="28" t="s">
        <v>53</v>
      </c>
      <c r="F24" s="27">
        <f t="shared" ref="F24:J24" si="8">D24+1</f>
        <v>45013</v>
      </c>
      <c r="G24" s="28" t="s">
        <v>38</v>
      </c>
      <c r="H24" s="27">
        <f t="shared" si="8"/>
        <v>45014</v>
      </c>
      <c r="I24" s="28" t="s">
        <v>39</v>
      </c>
      <c r="J24" s="27">
        <f t="shared" si="8"/>
        <v>45015</v>
      </c>
      <c r="K24" s="28" t="s">
        <v>41</v>
      </c>
      <c r="L24" s="27">
        <f t="shared" ref="L24:P24" si="9">J24+1</f>
        <v>45016</v>
      </c>
      <c r="M24" s="28" t="s">
        <v>42</v>
      </c>
      <c r="N24" s="27">
        <f t="shared" si="9"/>
        <v>45017</v>
      </c>
      <c r="O24" s="28"/>
      <c r="P24" s="27">
        <f t="shared" si="9"/>
        <v>45018</v>
      </c>
      <c r="Q24" s="28"/>
      <c r="R24" s="55"/>
      <c r="S24" s="16"/>
      <c r="T24" s="16"/>
      <c r="U24" s="16"/>
      <c r="V24" s="16"/>
      <c r="W24" s="10"/>
      <c r="Y24" s="65"/>
    </row>
    <row r="25" ht="23" customHeight="1" spans="2:23">
      <c r="B25" s="8"/>
      <c r="C25" s="22"/>
      <c r="D25" s="25"/>
      <c r="E25" s="26"/>
      <c r="F25" s="29" t="s">
        <v>68</v>
      </c>
      <c r="G25" s="30"/>
      <c r="H25" s="25"/>
      <c r="I25" s="26"/>
      <c r="J25" s="25"/>
      <c r="K25" s="26"/>
      <c r="L25" s="29" t="s">
        <v>69</v>
      </c>
      <c r="M25" s="30"/>
      <c r="N25" s="25"/>
      <c r="O25" s="26"/>
      <c r="P25" s="25"/>
      <c r="Q25" s="26"/>
      <c r="R25" s="57"/>
      <c r="S25" s="16"/>
      <c r="T25" s="16"/>
      <c r="U25" s="16"/>
      <c r="V25" s="16"/>
      <c r="W25" s="10"/>
    </row>
    <row r="26" ht="23" customHeight="1" spans="2:23">
      <c r="B26" s="8"/>
      <c r="C26" s="22"/>
      <c r="D26" s="25"/>
      <c r="E26" s="26"/>
      <c r="F26" s="29" t="s">
        <v>70</v>
      </c>
      <c r="G26" s="30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57"/>
      <c r="S26" s="16"/>
      <c r="T26" s="16"/>
      <c r="U26" s="16"/>
      <c r="V26" s="16"/>
      <c r="W26" s="10"/>
    </row>
    <row r="27" ht="23" customHeight="1" spans="2:23">
      <c r="B27" s="8"/>
      <c r="C27" s="22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57"/>
      <c r="S27" s="16"/>
      <c r="T27" s="16"/>
      <c r="U27" s="16"/>
      <c r="V27" s="16"/>
      <c r="W27" s="10"/>
    </row>
    <row r="28" ht="23" customHeight="1" spans="2:23">
      <c r="B28" s="8"/>
      <c r="C28" s="22"/>
      <c r="D28" s="27">
        <f>P24+1</f>
        <v>45019</v>
      </c>
      <c r="E28" s="28"/>
      <c r="F28" s="27">
        <f t="shared" ref="F28:J28" si="10">D28+1</f>
        <v>45020</v>
      </c>
      <c r="G28" s="28"/>
      <c r="H28" s="27">
        <f t="shared" si="10"/>
        <v>45021</v>
      </c>
      <c r="I28" s="28"/>
      <c r="J28" s="27">
        <f t="shared" si="10"/>
        <v>45022</v>
      </c>
      <c r="K28" s="28"/>
      <c r="L28" s="27">
        <f t="shared" ref="L28:P28" si="11">J28+1</f>
        <v>45023</v>
      </c>
      <c r="M28" s="28"/>
      <c r="N28" s="27">
        <f t="shared" si="11"/>
        <v>45024</v>
      </c>
      <c r="O28" s="28"/>
      <c r="P28" s="27">
        <f t="shared" si="11"/>
        <v>45025</v>
      </c>
      <c r="Q28" s="28"/>
      <c r="R28" s="55"/>
      <c r="S28" s="16"/>
      <c r="T28" s="16"/>
      <c r="U28" s="16"/>
      <c r="V28" s="16"/>
      <c r="W28" s="10"/>
    </row>
    <row r="29" ht="23" customHeight="1" spans="2:23">
      <c r="B29" s="8"/>
      <c r="C29" s="22"/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57"/>
      <c r="S29" s="16"/>
      <c r="T29" s="16"/>
      <c r="U29" s="16"/>
      <c r="V29" s="16"/>
      <c r="W29" s="10"/>
    </row>
    <row r="30" ht="23" customHeight="1" spans="2:23">
      <c r="B30" s="8"/>
      <c r="C30" s="22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57"/>
      <c r="S30" s="16"/>
      <c r="T30" s="16"/>
      <c r="U30" s="16"/>
      <c r="V30" s="16"/>
      <c r="W30" s="10"/>
    </row>
    <row r="31" ht="23" customHeight="1" spans="2:23">
      <c r="B31" s="8"/>
      <c r="C31" s="22"/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57"/>
      <c r="S31" s="16"/>
      <c r="T31" s="16"/>
      <c r="U31" s="16"/>
      <c r="V31" s="16"/>
      <c r="W31" s="10"/>
    </row>
    <row r="32" ht="15" customHeight="1" spans="2:23">
      <c r="B32" s="8"/>
      <c r="C32" s="2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61"/>
      <c r="S32" s="16"/>
      <c r="T32" s="16"/>
      <c r="U32" s="16"/>
      <c r="V32" s="16"/>
      <c r="W32" s="10"/>
    </row>
    <row r="33" ht="35.15" customHeight="1" spans="2:23">
      <c r="B33" s="8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2" t="s">
        <v>43</v>
      </c>
      <c r="R33" s="63"/>
      <c r="S33" s="16"/>
      <c r="T33" s="16"/>
      <c r="U33" s="16"/>
      <c r="V33" s="16"/>
      <c r="W33" s="10"/>
    </row>
    <row r="34" ht="35.15" customHeight="1" spans="2: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6"/>
      <c r="T34" s="16"/>
      <c r="U34" s="16"/>
      <c r="V34" s="16"/>
      <c r="W34" s="10"/>
      <c r="Y34" s="6" t="b">
        <v>1</v>
      </c>
    </row>
    <row r="35" customHeight="1" spans="4:22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40"/>
      <c r="S35" s="40"/>
      <c r="T35" s="40"/>
      <c r="U35" s="40"/>
      <c r="V35" s="40"/>
    </row>
    <row r="36" customHeight="1" spans="4:2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customHeight="1" spans="4:2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customHeight="1" spans="4:22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customHeight="1" spans="4:22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customHeight="1" spans="4:22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customHeight="1" spans="4:22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customHeight="1" spans="4:22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customHeight="1" spans="4:22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140">
    <mergeCell ref="Q3:R3"/>
    <mergeCell ref="T4:V4"/>
    <mergeCell ref="D7:E7"/>
    <mergeCell ref="F7:G7"/>
    <mergeCell ref="H7:I7"/>
    <mergeCell ref="J7:K7"/>
    <mergeCell ref="L7:M7"/>
    <mergeCell ref="N7:O7"/>
    <mergeCell ref="P7:Q7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:E4"/>
    <mergeCell ref="T14:V15"/>
    <mergeCell ref="T16:V17"/>
    <mergeCell ref="T18:V19"/>
    <mergeCell ref="I3:M4"/>
  </mergeCells>
  <conditionalFormatting sqref="H9">
    <cfRule type="expression" dxfId="0" priority="12">
      <formula>MONTH(H9)&lt;&gt;$D$3</formula>
    </cfRule>
    <cfRule type="expression" dxfId="0" priority="11">
      <formula>$Y$34=FALSE</formula>
    </cfRule>
  </conditionalFormatting>
  <conditionalFormatting sqref="E12">
    <cfRule type="expression" dxfId="0" priority="20">
      <formula>MONTH(E12)&lt;&gt;$D$3</formula>
    </cfRule>
    <cfRule type="expression" dxfId="0" priority="19">
      <formula>$Y$34=FALSE</formula>
    </cfRule>
  </conditionalFormatting>
  <conditionalFormatting sqref="G12">
    <cfRule type="expression" dxfId="0" priority="22">
      <formula>MONTH(G12)&lt;&gt;$D$3</formula>
    </cfRule>
    <cfRule type="expression" dxfId="0" priority="21">
      <formula>$Y$34=FALSE</formula>
    </cfRule>
  </conditionalFormatting>
  <conditionalFormatting sqref="I12">
    <cfRule type="expression" dxfId="0" priority="24">
      <formula>MONTH(I12)&lt;&gt;$D$3</formula>
    </cfRule>
    <cfRule type="expression" dxfId="0" priority="23">
      <formula>$Y$34=FALSE</formula>
    </cfRule>
  </conditionalFormatting>
  <conditionalFormatting sqref="Q12">
    <cfRule type="expression" dxfId="0" priority="16">
      <formula>MONTH(Q12)&lt;&gt;$D$3</formula>
    </cfRule>
    <cfRule type="expression" dxfId="0" priority="15">
      <formula>$Y$34=FALSE</formula>
    </cfRule>
  </conditionalFormatting>
  <conditionalFormatting sqref="I16">
    <cfRule type="expression" dxfId="0" priority="14">
      <formula>MONTH(I16)&lt;&gt;$D$3</formula>
    </cfRule>
    <cfRule type="expression" dxfId="0" priority="13">
      <formula>$Y$34=FALSE</formula>
    </cfRule>
  </conditionalFormatting>
  <conditionalFormatting sqref="F17">
    <cfRule type="expression" dxfId="0" priority="10">
      <formula>MONTH(F17)&lt;&gt;$D$3</formula>
    </cfRule>
    <cfRule type="expression" dxfId="0" priority="9">
      <formula>$Y$34=FALSE</formula>
    </cfRule>
  </conditionalFormatting>
  <conditionalFormatting sqref="G20">
    <cfRule type="expression" dxfId="0" priority="18">
      <formula>MONTH(G20)&lt;&gt;$D$3</formula>
    </cfRule>
    <cfRule type="expression" dxfId="0" priority="17">
      <formula>$Y$34=FALSE</formula>
    </cfRule>
  </conditionalFormatting>
  <conditionalFormatting sqref="N21">
    <cfRule type="expression" dxfId="0" priority="8">
      <formula>MONTH(N21)&lt;&gt;$D$3</formula>
    </cfRule>
    <cfRule type="expression" dxfId="0" priority="7">
      <formula>$Y$34=FALSE</formula>
    </cfRule>
  </conditionalFormatting>
  <conditionalFormatting sqref="F25">
    <cfRule type="expression" dxfId="0" priority="6">
      <formula>MONTH(F25)&lt;&gt;$D$3</formula>
    </cfRule>
    <cfRule type="expression" dxfId="0" priority="5">
      <formula>$Y$34=FALSE</formula>
    </cfRule>
  </conditionalFormatting>
  <conditionalFormatting sqref="L25">
    <cfRule type="expression" dxfId="0" priority="2">
      <formula>MONTH(L25)&lt;&gt;$D$3</formula>
    </cfRule>
    <cfRule type="expression" dxfId="0" priority="1">
      <formula>$Y$34=FALSE</formula>
    </cfRule>
  </conditionalFormatting>
  <conditionalFormatting sqref="F26">
    <cfRule type="expression" dxfId="0" priority="4">
      <formula>MONTH(F26)&lt;&gt;$D$3</formula>
    </cfRule>
    <cfRule type="expression" dxfId="0" priority="3">
      <formula>$Y$34=FALSE</formula>
    </cfRule>
  </conditionalFormatting>
  <conditionalFormatting sqref="D8:R8 D12 F12 H12 J12:P12 R12 D16:H16 J16:R16 D20:F20 H20:R20 D24:R24 D28:R28">
    <cfRule type="expression" dxfId="0" priority="28">
      <formula>MONTH(D8)&lt;&gt;$D$3</formula>
    </cfRule>
  </conditionalFormatting>
  <conditionalFormatting sqref="E8 G8 I8 K8 M8 O8 Q8:R8 K12 M12 O12 R12 E16 G16 K16 M16 O16 Q16:R16 E20 I20 K20 M20 O20 Q20:R20 E24 G24 I24 K24 M24 O24 Q24:R24 E28 G28 I28 K28 M28 O28 Q28:R28">
    <cfRule type="expression" dxfId="0" priority="27">
      <formula>$Y$34=FALSE</formula>
    </cfRule>
  </conditionalFormatting>
  <printOptions horizontalCentered="1"/>
  <pageMargins left="0.393700787401575" right="0.393700787401575" top="0.393700787401575" bottom="0.393700787401575" header="0.31496062992126" footer="0.196850393700787"/>
  <pageSetup paperSize="9" scale="62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name="Check Box 1" r:id="rId3">
              <controlPr defaultSize="0">
                <anchor moveWithCells="1">
                  <from>
                    <xdr:col>15</xdr:col>
                    <xdr:colOff>247650</xdr:colOff>
                    <xdr:row>31</xdr:row>
                    <xdr:rowOff>171450</xdr:rowOff>
                  </from>
                  <to>
                    <xdr:col>16</xdr:col>
                    <xdr:colOff>31750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3"/>
  <sheetViews>
    <sheetView showGridLines="0" showZeros="0" zoomScale="70" zoomScaleNormal="70" workbookViewId="0">
      <selection activeCell="I12" sqref="I12"/>
    </sheetView>
  </sheetViews>
  <sheetFormatPr defaultColWidth="9.75238095238095" defaultRowHeight="27" customHeight="1"/>
  <cols>
    <col min="1" max="2" width="3.58095238095238" style="6" customWidth="1"/>
    <col min="3" max="3" width="7.58095238095238" style="6" customWidth="1"/>
    <col min="4" max="4" width="5.58095238095238" style="6" customWidth="1"/>
    <col min="5" max="5" width="12.5809523809524" style="6" customWidth="1"/>
    <col min="6" max="6" width="5.58095238095238" style="6" customWidth="1"/>
    <col min="7" max="7" width="12.5809523809524" style="6" customWidth="1"/>
    <col min="8" max="8" width="5.58095238095238" style="6" customWidth="1"/>
    <col min="9" max="9" width="12.5809523809524" style="6" customWidth="1"/>
    <col min="10" max="10" width="5.58095238095238" style="6" customWidth="1"/>
    <col min="11" max="11" width="12.5809523809524" style="6" customWidth="1"/>
    <col min="12" max="12" width="5.58095238095238" style="6" customWidth="1"/>
    <col min="13" max="13" width="12.5809523809524" style="6" customWidth="1"/>
    <col min="14" max="14" width="5.58095238095238" style="6" customWidth="1"/>
    <col min="15" max="15" width="12.5809523809524" style="6" customWidth="1"/>
    <col min="16" max="16" width="5.58095238095238" style="6" customWidth="1"/>
    <col min="17" max="17" width="12.5809523809524" style="6" customWidth="1"/>
    <col min="18" max="18" width="25.5809523809524" style="6" customWidth="1"/>
    <col min="19" max="19" width="3.58095238095238" style="6" customWidth="1"/>
    <col min="20" max="22" width="15.5809523809524" style="6" customWidth="1"/>
    <col min="23" max="24" width="3.58095238095238" style="6" customWidth="1"/>
    <col min="25" max="25" width="11.752380952381" style="6" hidden="1" customWidth="1"/>
    <col min="26" max="16384" width="9.75238095238095" style="6"/>
  </cols>
  <sheetData>
    <row r="1" ht="20.15" customHeight="1" spans="1:2">
      <c r="A1" s="7"/>
      <c r="B1" s="7"/>
    </row>
    <row r="2" s="1" customFormat="1" ht="25" customHeight="1" spans="2:23"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42"/>
      <c r="O2" s="42"/>
      <c r="P2" s="42"/>
      <c r="Q2" s="42"/>
      <c r="R2" s="42"/>
      <c r="S2" s="42"/>
      <c r="T2" s="10"/>
      <c r="U2" s="10"/>
      <c r="V2" s="10"/>
      <c r="W2" s="10"/>
    </row>
    <row r="3" s="2" customFormat="1" ht="45" customHeight="1" spans="2:23">
      <c r="B3" s="8"/>
      <c r="C3" s="11"/>
      <c r="D3" s="12">
        <v>4</v>
      </c>
      <c r="E3" s="12"/>
      <c r="F3" s="10"/>
      <c r="G3" s="10"/>
      <c r="H3" s="13"/>
      <c r="I3" s="43" t="str">
        <f>TEXT(D3*28,"mmmm")</f>
        <v>April</v>
      </c>
      <c r="J3" s="43"/>
      <c r="K3" s="43"/>
      <c r="L3" s="43"/>
      <c r="M3" s="43"/>
      <c r="N3" s="11"/>
      <c r="O3" s="11"/>
      <c r="P3" s="11"/>
      <c r="Q3" s="47">
        <v>2023</v>
      </c>
      <c r="R3" s="47"/>
      <c r="S3" s="48"/>
      <c r="T3" s="10"/>
      <c r="U3" s="10"/>
      <c r="V3" s="10"/>
      <c r="W3" s="10"/>
    </row>
    <row r="4" s="3" customFormat="1" ht="25" customHeight="1" spans="2:23">
      <c r="B4" s="8"/>
      <c r="C4" s="14"/>
      <c r="D4" s="12"/>
      <c r="E4" s="12"/>
      <c r="F4" s="15"/>
      <c r="G4" s="14"/>
      <c r="H4" s="16"/>
      <c r="I4" s="43"/>
      <c r="J4" s="43"/>
      <c r="K4" s="43"/>
      <c r="L4" s="43"/>
      <c r="M4" s="43"/>
      <c r="N4" s="14"/>
      <c r="O4" s="14"/>
      <c r="P4" s="14"/>
      <c r="Q4" s="49"/>
      <c r="R4" s="50" t="s">
        <v>0</v>
      </c>
      <c r="S4" s="51"/>
      <c r="T4" s="16"/>
      <c r="U4" s="16"/>
      <c r="V4" s="16"/>
      <c r="W4" s="10"/>
    </row>
    <row r="5" s="2" customFormat="1" ht="15" customHeight="1" spans="2:25">
      <c r="B5" s="8"/>
      <c r="C5" s="11"/>
      <c r="D5" s="17"/>
      <c r="E5" s="11"/>
      <c r="F5" s="11"/>
      <c r="G5" s="11"/>
      <c r="H5" s="13"/>
      <c r="I5" s="13"/>
      <c r="J5" s="13"/>
      <c r="K5" s="13"/>
      <c r="L5" s="13"/>
      <c r="M5" s="13"/>
      <c r="N5" s="11"/>
      <c r="O5" s="44"/>
      <c r="P5" s="44"/>
      <c r="Q5" s="52"/>
      <c r="R5" s="52"/>
      <c r="S5" s="51"/>
      <c r="T5" s="16"/>
      <c r="U5" s="16"/>
      <c r="V5" s="16"/>
      <c r="W5" s="10"/>
      <c r="Y5" s="3"/>
    </row>
    <row r="6" s="4" customFormat="1" ht="35.15" customHeight="1" spans="2:25">
      <c r="B6" s="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3"/>
      <c r="S6" s="51"/>
      <c r="T6" s="16"/>
      <c r="U6" s="16"/>
      <c r="V6" s="16"/>
      <c r="W6" s="10"/>
      <c r="Y6" s="3"/>
    </row>
    <row r="7" s="5" customFormat="1" ht="30" customHeight="1" spans="2:25">
      <c r="B7" s="8"/>
      <c r="C7" s="20"/>
      <c r="D7" s="21" t="s">
        <v>1</v>
      </c>
      <c r="E7" s="21"/>
      <c r="F7" s="21" t="s">
        <v>2</v>
      </c>
      <c r="G7" s="21"/>
      <c r="H7" s="21" t="s">
        <v>3</v>
      </c>
      <c r="I7" s="21"/>
      <c r="J7" s="21" t="s">
        <v>4</v>
      </c>
      <c r="K7" s="21"/>
      <c r="L7" s="21" t="s">
        <v>5</v>
      </c>
      <c r="M7" s="21"/>
      <c r="N7" s="45" t="s">
        <v>6</v>
      </c>
      <c r="O7" s="45"/>
      <c r="P7" s="45" t="s">
        <v>7</v>
      </c>
      <c r="Q7" s="45"/>
      <c r="R7" s="54"/>
      <c r="S7" s="51"/>
      <c r="T7" s="16"/>
      <c r="U7" s="16"/>
      <c r="V7" s="16"/>
      <c r="W7" s="10"/>
      <c r="Y7" s="3"/>
    </row>
    <row r="8" ht="23" customHeight="1" spans="2:25">
      <c r="B8" s="8"/>
      <c r="C8" s="22"/>
      <c r="D8" s="23">
        <v>45012</v>
      </c>
      <c r="E8" s="24"/>
      <c r="F8" s="23">
        <v>45013</v>
      </c>
      <c r="G8" s="24"/>
      <c r="H8" s="23">
        <v>45014</v>
      </c>
      <c r="I8" s="24"/>
      <c r="J8" s="23">
        <v>45015</v>
      </c>
      <c r="K8" s="24"/>
      <c r="L8" s="23">
        <v>45016</v>
      </c>
      <c r="M8" s="24"/>
      <c r="N8" s="23">
        <v>45017</v>
      </c>
      <c r="O8" s="31" t="s">
        <v>71</v>
      </c>
      <c r="P8" s="23">
        <v>45018</v>
      </c>
      <c r="Q8" s="24" t="s">
        <v>10</v>
      </c>
      <c r="R8" s="55"/>
      <c r="S8" s="51"/>
      <c r="T8" s="16"/>
      <c r="U8" s="16"/>
      <c r="V8" s="16"/>
      <c r="W8" s="10"/>
      <c r="Y8" s="3"/>
    </row>
    <row r="9" ht="23" customHeight="1" spans="2:23">
      <c r="B9" s="8"/>
      <c r="C9" s="22"/>
      <c r="D9" s="25"/>
      <c r="E9" s="26"/>
      <c r="F9" s="25"/>
      <c r="G9" s="26"/>
      <c r="H9" s="25"/>
      <c r="I9" s="26"/>
      <c r="J9" s="25"/>
      <c r="K9" s="26"/>
      <c r="L9" s="25"/>
      <c r="M9" s="26"/>
      <c r="N9" s="25"/>
      <c r="O9" s="26"/>
      <c r="P9" s="25"/>
      <c r="Q9" s="26"/>
      <c r="R9" s="57"/>
      <c r="S9" s="51"/>
      <c r="T9" s="16"/>
      <c r="U9" s="16"/>
      <c r="V9" s="16"/>
      <c r="W9" s="10"/>
    </row>
    <row r="10" ht="23" customHeight="1" spans="2:23">
      <c r="B10" s="8"/>
      <c r="C10" s="22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57"/>
      <c r="S10" s="51"/>
      <c r="T10" s="16"/>
      <c r="U10" s="16"/>
      <c r="V10" s="16"/>
      <c r="W10" s="10"/>
    </row>
    <row r="11" ht="23" customHeight="1" spans="2:23">
      <c r="B11" s="8"/>
      <c r="C11" s="22"/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57"/>
      <c r="S11" s="51"/>
      <c r="T11" s="16"/>
      <c r="U11" s="16"/>
      <c r="V11" s="16"/>
      <c r="W11" s="10"/>
    </row>
    <row r="12" ht="23" customHeight="1" spans="2:23">
      <c r="B12" s="8"/>
      <c r="C12" s="22"/>
      <c r="D12" s="27">
        <v>45019</v>
      </c>
      <c r="E12" s="28" t="s">
        <v>11</v>
      </c>
      <c r="F12" s="27">
        <v>45020</v>
      </c>
      <c r="G12" s="28" t="s">
        <v>56</v>
      </c>
      <c r="H12" s="27">
        <v>45021</v>
      </c>
      <c r="I12" s="31" t="s">
        <v>72</v>
      </c>
      <c r="J12" s="27">
        <v>45022</v>
      </c>
      <c r="K12" s="28" t="s">
        <v>14</v>
      </c>
      <c r="L12" s="27">
        <v>45023</v>
      </c>
      <c r="M12" s="28" t="s">
        <v>15</v>
      </c>
      <c r="N12" s="27">
        <v>45024</v>
      </c>
      <c r="O12" s="28" t="s">
        <v>46</v>
      </c>
      <c r="P12" s="27">
        <v>45025</v>
      </c>
      <c r="Q12" s="28" t="s">
        <v>47</v>
      </c>
      <c r="R12" s="55"/>
      <c r="S12" s="51"/>
      <c r="T12" s="16"/>
      <c r="U12" s="16"/>
      <c r="V12" s="16"/>
      <c r="W12" s="10"/>
    </row>
    <row r="13" ht="23" customHeight="1" spans="2:23">
      <c r="B13" s="8"/>
      <c r="C13" s="22"/>
      <c r="D13" s="25"/>
      <c r="E13" s="26"/>
      <c r="F13" s="29" t="s">
        <v>73</v>
      </c>
      <c r="G13" s="30"/>
      <c r="H13" s="25"/>
      <c r="I13" s="26"/>
      <c r="J13" s="25"/>
      <c r="K13" s="26"/>
      <c r="L13" s="25"/>
      <c r="M13" s="26"/>
      <c r="N13" s="25"/>
      <c r="O13" s="26"/>
      <c r="P13" s="29"/>
      <c r="Q13" s="30"/>
      <c r="R13" s="57"/>
      <c r="S13" s="51"/>
      <c r="T13" s="16"/>
      <c r="U13" s="16"/>
      <c r="V13" s="16"/>
      <c r="W13" s="10"/>
    </row>
    <row r="14" ht="23" customHeight="1" spans="2:23">
      <c r="B14" s="8"/>
      <c r="C14" s="22"/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57"/>
      <c r="S14" s="51"/>
      <c r="T14" s="16"/>
      <c r="U14" s="16"/>
      <c r="V14" s="16"/>
      <c r="W14" s="10"/>
    </row>
    <row r="15" ht="23" customHeight="1" spans="2:23">
      <c r="B15" s="8"/>
      <c r="C15" s="22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57"/>
      <c r="S15" s="51"/>
      <c r="T15" s="59"/>
      <c r="U15" s="59"/>
      <c r="V15" s="59"/>
      <c r="W15" s="10"/>
    </row>
    <row r="16" ht="23" customHeight="1" spans="2:23">
      <c r="B16" s="8"/>
      <c r="C16" s="22"/>
      <c r="D16" s="27">
        <v>45026</v>
      </c>
      <c r="E16" s="28" t="s">
        <v>18</v>
      </c>
      <c r="F16" s="27">
        <v>45027</v>
      </c>
      <c r="G16" s="28" t="s">
        <v>19</v>
      </c>
      <c r="H16" s="27">
        <v>45028</v>
      </c>
      <c r="I16" s="28" t="s">
        <v>20</v>
      </c>
      <c r="J16" s="27">
        <v>45029</v>
      </c>
      <c r="K16" s="28" t="s">
        <v>21</v>
      </c>
      <c r="L16" s="27">
        <v>45030</v>
      </c>
      <c r="M16" s="28" t="s">
        <v>22</v>
      </c>
      <c r="N16" s="27">
        <v>45031</v>
      </c>
      <c r="O16" s="28" t="s">
        <v>26</v>
      </c>
      <c r="P16" s="27">
        <v>45032</v>
      </c>
      <c r="Q16" s="28" t="s">
        <v>27</v>
      </c>
      <c r="R16" s="55"/>
      <c r="S16" s="51"/>
      <c r="T16" s="58"/>
      <c r="U16" s="58"/>
      <c r="V16" s="58"/>
      <c r="W16" s="10"/>
    </row>
    <row r="17" ht="23" customHeight="1" spans="2:23">
      <c r="B17" s="8"/>
      <c r="C17" s="22"/>
      <c r="D17" s="25"/>
      <c r="E17" s="26"/>
      <c r="F17" s="25"/>
      <c r="G17" s="26"/>
      <c r="H17" s="25"/>
      <c r="I17" s="26"/>
      <c r="J17" s="25"/>
      <c r="K17" s="26"/>
      <c r="L17" s="29" t="s">
        <v>74</v>
      </c>
      <c r="M17" s="30"/>
      <c r="N17" s="29" t="s">
        <v>75</v>
      </c>
      <c r="O17" s="30"/>
      <c r="P17" s="25"/>
      <c r="Q17" s="26"/>
      <c r="R17" s="57"/>
      <c r="S17" s="51"/>
      <c r="T17" s="59"/>
      <c r="U17" s="59"/>
      <c r="V17" s="59"/>
      <c r="W17" s="10"/>
    </row>
    <row r="18" ht="23" customHeight="1" spans="2:23">
      <c r="B18" s="8"/>
      <c r="C18" s="22"/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9" t="s">
        <v>70</v>
      </c>
      <c r="O18" s="30"/>
      <c r="P18" s="25"/>
      <c r="Q18" s="26"/>
      <c r="R18" s="57"/>
      <c r="S18" s="16"/>
      <c r="T18" s="16"/>
      <c r="U18" s="16"/>
      <c r="V18" s="16"/>
      <c r="W18" s="10"/>
    </row>
    <row r="19" ht="23" customHeight="1" spans="2:23">
      <c r="B19" s="8"/>
      <c r="C19" s="22"/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57"/>
      <c r="S19" s="16"/>
      <c r="T19" s="60"/>
      <c r="U19" s="60"/>
      <c r="V19" s="60"/>
      <c r="W19" s="10"/>
    </row>
    <row r="20" ht="23" customHeight="1" spans="2:23">
      <c r="B20" s="8"/>
      <c r="C20" s="22"/>
      <c r="D20" s="27">
        <v>45033</v>
      </c>
      <c r="E20" s="28" t="s">
        <v>49</v>
      </c>
      <c r="F20" s="27">
        <v>45034</v>
      </c>
      <c r="G20" s="28" t="s">
        <v>29</v>
      </c>
      <c r="H20" s="27">
        <v>45035</v>
      </c>
      <c r="I20" s="28" t="s">
        <v>64</v>
      </c>
      <c r="J20" s="27">
        <v>45036</v>
      </c>
      <c r="K20" s="31" t="s">
        <v>76</v>
      </c>
      <c r="L20" s="27">
        <v>45037</v>
      </c>
      <c r="M20" s="28" t="s">
        <v>33</v>
      </c>
      <c r="N20" s="27">
        <v>45038</v>
      </c>
      <c r="O20" s="28" t="s">
        <v>34</v>
      </c>
      <c r="P20" s="27">
        <v>45039</v>
      </c>
      <c r="Q20" s="28" t="s">
        <v>35</v>
      </c>
      <c r="R20" s="55"/>
      <c r="S20" s="16"/>
      <c r="T20" s="16"/>
      <c r="U20" s="16"/>
      <c r="V20" s="16"/>
      <c r="W20" s="10"/>
    </row>
    <row r="21" ht="23" customHeight="1" spans="2:23">
      <c r="B21" s="8"/>
      <c r="C21" s="22"/>
      <c r="D21" s="25"/>
      <c r="E21" s="26"/>
      <c r="F21" s="25"/>
      <c r="G21" s="26"/>
      <c r="H21" s="25"/>
      <c r="I21" s="26"/>
      <c r="J21" s="25"/>
      <c r="K21" s="26"/>
      <c r="L21" s="25"/>
      <c r="M21" s="26"/>
      <c r="N21" s="29" t="s">
        <v>77</v>
      </c>
      <c r="O21" s="30"/>
      <c r="P21" s="25"/>
      <c r="Q21" s="26"/>
      <c r="R21" s="57"/>
      <c r="S21" s="16"/>
      <c r="T21" s="16"/>
      <c r="U21" s="16"/>
      <c r="V21" s="16"/>
      <c r="W21" s="10"/>
    </row>
    <row r="22" ht="23" customHeight="1" spans="2:23">
      <c r="B22" s="8"/>
      <c r="C22" s="22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57"/>
      <c r="S22" s="16"/>
      <c r="T22" s="16"/>
      <c r="U22" s="16"/>
      <c r="V22" s="16"/>
      <c r="W22" s="10"/>
    </row>
    <row r="23" ht="23" customHeight="1" spans="2:23">
      <c r="B23" s="8"/>
      <c r="C23" s="22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57"/>
      <c r="S23" s="16"/>
      <c r="T23" s="16"/>
      <c r="U23" s="16"/>
      <c r="V23" s="16"/>
      <c r="W23" s="10"/>
    </row>
    <row r="24" ht="23" customHeight="1" spans="2:25">
      <c r="B24" s="8"/>
      <c r="C24" s="22"/>
      <c r="D24" s="27">
        <v>45040</v>
      </c>
      <c r="E24" s="28" t="s">
        <v>36</v>
      </c>
      <c r="F24" s="27">
        <v>45041</v>
      </c>
      <c r="G24" s="28" t="s">
        <v>53</v>
      </c>
      <c r="H24" s="27">
        <v>45042</v>
      </c>
      <c r="I24" s="28" t="s">
        <v>38</v>
      </c>
      <c r="J24" s="27">
        <v>45043</v>
      </c>
      <c r="K24" s="28" t="s">
        <v>39</v>
      </c>
      <c r="L24" s="27">
        <v>45044</v>
      </c>
      <c r="M24" s="28" t="s">
        <v>41</v>
      </c>
      <c r="N24" s="27">
        <v>45045</v>
      </c>
      <c r="O24" s="28" t="s">
        <v>42</v>
      </c>
      <c r="P24" s="27">
        <v>45046</v>
      </c>
      <c r="Q24" s="28" t="s">
        <v>9</v>
      </c>
      <c r="R24" s="55"/>
      <c r="S24" s="16"/>
      <c r="T24" s="16"/>
      <c r="U24" s="16"/>
      <c r="V24" s="16"/>
      <c r="W24" s="10"/>
      <c r="Y24" s="65"/>
    </row>
    <row r="25" ht="23" customHeight="1" spans="2:23">
      <c r="B25" s="8"/>
      <c r="C25" s="22"/>
      <c r="D25" s="25"/>
      <c r="E25" s="26"/>
      <c r="F25" s="25"/>
      <c r="G25" s="26"/>
      <c r="H25" s="29" t="s">
        <v>78</v>
      </c>
      <c r="I25" s="30"/>
      <c r="J25" s="25"/>
      <c r="K25" s="26"/>
      <c r="L25" s="25"/>
      <c r="M25" s="26"/>
      <c r="N25" s="29" t="s">
        <v>79</v>
      </c>
      <c r="O25" s="30"/>
      <c r="P25" s="25"/>
      <c r="Q25" s="26"/>
      <c r="R25" s="57"/>
      <c r="S25" s="16"/>
      <c r="T25" s="16"/>
      <c r="U25" s="16"/>
      <c r="V25" s="16"/>
      <c r="W25" s="10"/>
    </row>
    <row r="26" ht="23" customHeight="1" spans="2:23">
      <c r="B26" s="8"/>
      <c r="C26" s="22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57"/>
      <c r="S26" s="16"/>
      <c r="T26" s="16"/>
      <c r="U26" s="16"/>
      <c r="V26" s="16"/>
      <c r="W26" s="10"/>
    </row>
    <row r="27" ht="23" customHeight="1" spans="2:23">
      <c r="B27" s="8"/>
      <c r="C27" s="22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57"/>
      <c r="S27" s="16"/>
      <c r="T27" s="16"/>
      <c r="U27" s="16"/>
      <c r="V27" s="16"/>
      <c r="W27" s="10"/>
    </row>
    <row r="28" ht="23" customHeight="1" spans="2:23">
      <c r="B28" s="8"/>
      <c r="C28" s="22"/>
      <c r="D28" s="27">
        <v>45047</v>
      </c>
      <c r="E28" s="28"/>
      <c r="F28" s="27">
        <v>45048</v>
      </c>
      <c r="G28" s="28"/>
      <c r="H28" s="27">
        <v>45049</v>
      </c>
      <c r="I28" s="28"/>
      <c r="J28" s="27">
        <v>45050</v>
      </c>
      <c r="K28" s="28"/>
      <c r="L28" s="27">
        <v>45051</v>
      </c>
      <c r="M28" s="28"/>
      <c r="N28" s="27">
        <v>45052</v>
      </c>
      <c r="O28" s="28"/>
      <c r="P28" s="27">
        <v>45053</v>
      </c>
      <c r="Q28" s="28"/>
      <c r="R28" s="55"/>
      <c r="S28" s="16"/>
      <c r="T28" s="16"/>
      <c r="U28" s="16"/>
      <c r="V28" s="16"/>
      <c r="W28" s="10"/>
    </row>
    <row r="29" ht="23" customHeight="1" spans="2:23">
      <c r="B29" s="8"/>
      <c r="C29" s="22"/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57"/>
      <c r="S29" s="16"/>
      <c r="T29" s="16"/>
      <c r="U29" s="16"/>
      <c r="V29" s="16"/>
      <c r="W29" s="10"/>
    </row>
    <row r="30" ht="23" customHeight="1" spans="2:23">
      <c r="B30" s="8"/>
      <c r="C30" s="22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57"/>
      <c r="S30" s="16"/>
      <c r="T30" s="16"/>
      <c r="U30" s="16"/>
      <c r="V30" s="16"/>
      <c r="W30" s="10"/>
    </row>
    <row r="31" ht="23" customHeight="1" spans="2:23">
      <c r="B31" s="8"/>
      <c r="C31" s="22"/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57"/>
      <c r="S31" s="16"/>
      <c r="T31" s="16"/>
      <c r="U31" s="16"/>
      <c r="V31" s="16"/>
      <c r="W31" s="10"/>
    </row>
    <row r="32" ht="15" customHeight="1" spans="2:23">
      <c r="B32" s="8"/>
      <c r="C32" s="2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61"/>
      <c r="S32" s="16"/>
      <c r="T32" s="16"/>
      <c r="U32" s="16"/>
      <c r="V32" s="16"/>
      <c r="W32" s="10"/>
    </row>
    <row r="33" ht="35.15" customHeight="1" spans="2:23">
      <c r="B33" s="8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2" t="s">
        <v>43</v>
      </c>
      <c r="R33" s="63"/>
      <c r="S33" s="16"/>
      <c r="T33" s="16"/>
      <c r="U33" s="16"/>
      <c r="V33" s="16"/>
      <c r="W33" s="10"/>
    </row>
    <row r="34" ht="35.15" customHeight="1" spans="2: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6"/>
      <c r="T34" s="16"/>
      <c r="U34" s="16"/>
      <c r="V34" s="16"/>
      <c r="W34" s="10"/>
      <c r="Y34" s="6" t="b">
        <v>1</v>
      </c>
    </row>
    <row r="35" customHeight="1" spans="4:22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40"/>
      <c r="S35" s="40"/>
      <c r="T35" s="40"/>
      <c r="U35" s="40"/>
      <c r="V35" s="40"/>
    </row>
    <row r="36" customHeight="1" spans="4:2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customHeight="1" spans="4:2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customHeight="1" spans="4:22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customHeight="1" spans="4:22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customHeight="1" spans="4:22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customHeight="1" spans="4:22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customHeight="1" spans="4:22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customHeight="1" spans="4:22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139">
    <mergeCell ref="Q3:R3"/>
    <mergeCell ref="T4:V4"/>
    <mergeCell ref="D7:E7"/>
    <mergeCell ref="F7:G7"/>
    <mergeCell ref="H7:I7"/>
    <mergeCell ref="J7:K7"/>
    <mergeCell ref="L7:M7"/>
    <mergeCell ref="N7:O7"/>
    <mergeCell ref="P7:Q7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:E4"/>
    <mergeCell ref="T16:V17"/>
    <mergeCell ref="T18:V19"/>
    <mergeCell ref="I3:M4"/>
  </mergeCells>
  <conditionalFormatting sqref="O8">
    <cfRule type="expression" dxfId="0" priority="22">
      <formula>MONTH(O8)&lt;&gt;$D$3</formula>
    </cfRule>
    <cfRule type="expression" dxfId="0" priority="21">
      <formula>$Y$34=FALSE</formula>
    </cfRule>
  </conditionalFormatting>
  <conditionalFormatting sqref="I12">
    <cfRule type="expression" dxfId="0" priority="20">
      <formula>MONTH(I12)&lt;&gt;$D$3</formula>
    </cfRule>
    <cfRule type="expression" dxfId="0" priority="19">
      <formula>$Y$34=FALSE</formula>
    </cfRule>
  </conditionalFormatting>
  <conditionalFormatting sqref="F13">
    <cfRule type="expression" dxfId="0" priority="14">
      <formula>MONTH(F13)&lt;&gt;$D$3</formula>
    </cfRule>
    <cfRule type="expression" dxfId="0" priority="13">
      <formula>$Y$34=FALSE</formula>
    </cfRule>
  </conditionalFormatting>
  <conditionalFormatting sqref="P13">
    <cfRule type="expression" dxfId="0" priority="16">
      <formula>MONTH(P13)&lt;&gt;$D$3</formula>
    </cfRule>
    <cfRule type="expression" dxfId="0" priority="15">
      <formula>$Y$34=FALSE</formula>
    </cfRule>
  </conditionalFormatting>
  <conditionalFormatting sqref="L17">
    <cfRule type="expression" dxfId="0" priority="12">
      <formula>MONTH(L17)&lt;&gt;$D$3</formula>
    </cfRule>
    <cfRule type="expression" dxfId="0" priority="11">
      <formula>$Y$34=FALSE</formula>
    </cfRule>
  </conditionalFormatting>
  <conditionalFormatting sqref="N17">
    <cfRule type="expression" dxfId="0" priority="10">
      <formula>MONTH(N17)&lt;&gt;$D$3</formula>
    </cfRule>
    <cfRule type="expression" dxfId="0" priority="9">
      <formula>$Y$34=FALSE</formula>
    </cfRule>
  </conditionalFormatting>
  <conditionalFormatting sqref="N18">
    <cfRule type="expression" dxfId="0" priority="8">
      <formula>MONTH(N18)&lt;&gt;$D$3</formula>
    </cfRule>
    <cfRule type="expression" dxfId="0" priority="7">
      <formula>$Y$34=FALSE</formula>
    </cfRule>
  </conditionalFormatting>
  <conditionalFormatting sqref="K20">
    <cfRule type="expression" dxfId="0" priority="18">
      <formula>MONTH(K20)&lt;&gt;$D$3</formula>
    </cfRule>
    <cfRule type="expression" dxfId="0" priority="17">
      <formula>$Y$34=FALSE</formula>
    </cfRule>
  </conditionalFormatting>
  <conditionalFormatting sqref="N21">
    <cfRule type="expression" dxfId="0" priority="6">
      <formula>MONTH(N21)&lt;&gt;$D$3</formula>
    </cfRule>
    <cfRule type="expression" dxfId="0" priority="5">
      <formula>$Y$34=FALSE</formula>
    </cfRule>
  </conditionalFormatting>
  <conditionalFormatting sqref="H25">
    <cfRule type="expression" dxfId="0" priority="4">
      <formula>MONTH(H25)&lt;&gt;$D$3</formula>
    </cfRule>
    <cfRule type="expression" dxfId="0" priority="3">
      <formula>$Y$34=FALSE</formula>
    </cfRule>
  </conditionalFormatting>
  <conditionalFormatting sqref="N25">
    <cfRule type="expression" dxfId="0" priority="2">
      <formula>MONTH(N25)&lt;&gt;$D$3</formula>
    </cfRule>
    <cfRule type="expression" dxfId="0" priority="1">
      <formula>$Y$34=FALSE</formula>
    </cfRule>
  </conditionalFormatting>
  <conditionalFormatting sqref="D8:N8 P8:R8 D12:H12 J12:R12 D16:R16 D20:J20 L20:R20 D24:R24 D28:R28">
    <cfRule type="expression" dxfId="0" priority="26">
      <formula>MONTH(D8)&lt;&gt;$D$3</formula>
    </cfRule>
  </conditionalFormatting>
  <conditionalFormatting sqref="E8 G8 I8 K8 M8 Q8:R8 E12 G12 K12 M12 O12 Q12:R12 E16 G16 I16 K16 M16 O16 Q16:R16 E20 G20 I20 M20 O20 Q20:R20 E24 G24 I24 K24 M24 O24 Q24:R24 E28 G28 I28 K28 M28 O28 Q28:R28">
    <cfRule type="expression" dxfId="0" priority="25">
      <formula>$Y$34=FALSE</formula>
    </cfRule>
  </conditionalFormatting>
  <printOptions horizontalCentered="1"/>
  <pageMargins left="0.393700787401575" right="0.393700787401575" top="0.393700787401575" bottom="0.393700787401575" header="0.31496062992126" footer="0.196850393700787"/>
  <pageSetup paperSize="9" scale="62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name="Check Box 1" r:id="rId3">
              <controlPr defaultSize="0">
                <anchor moveWithCells="1">
                  <from>
                    <xdr:col>15</xdr:col>
                    <xdr:colOff>247650</xdr:colOff>
                    <xdr:row>31</xdr:row>
                    <xdr:rowOff>171450</xdr:rowOff>
                  </from>
                  <to>
                    <xdr:col>16</xdr:col>
                    <xdr:colOff>31750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3"/>
  <sheetViews>
    <sheetView showGridLines="0" showZeros="0" zoomScale="70" zoomScaleNormal="70" workbookViewId="0">
      <selection activeCell="K8" sqref="K8"/>
    </sheetView>
  </sheetViews>
  <sheetFormatPr defaultColWidth="9.75238095238095" defaultRowHeight="27" customHeight="1"/>
  <cols>
    <col min="1" max="2" width="3.58095238095238" style="6" customWidth="1"/>
    <col min="3" max="3" width="7.58095238095238" style="6" customWidth="1"/>
    <col min="4" max="4" width="5.58095238095238" style="6" customWidth="1"/>
    <col min="5" max="5" width="12.5809523809524" style="6" customWidth="1"/>
    <col min="6" max="6" width="5.58095238095238" style="6" customWidth="1"/>
    <col min="7" max="7" width="12.5809523809524" style="6" customWidth="1"/>
    <col min="8" max="8" width="5.58095238095238" style="6" customWidth="1"/>
    <col min="9" max="9" width="12.5809523809524" style="6" customWidth="1"/>
    <col min="10" max="10" width="5.58095238095238" style="6" customWidth="1"/>
    <col min="11" max="11" width="12.5809523809524" style="6" customWidth="1"/>
    <col min="12" max="12" width="5.58095238095238" style="6" customWidth="1"/>
    <col min="13" max="13" width="12.5809523809524" style="6" customWidth="1"/>
    <col min="14" max="14" width="5.58095238095238" style="6" customWidth="1"/>
    <col min="15" max="15" width="12.5809523809524" style="6" customWidth="1"/>
    <col min="16" max="16" width="5.58095238095238" style="6" customWidth="1"/>
    <col min="17" max="17" width="12.5809523809524" style="6" customWidth="1"/>
    <col min="18" max="18" width="25.5809523809524" style="6" customWidth="1"/>
    <col min="19" max="19" width="3.58095238095238" style="6" customWidth="1"/>
    <col min="20" max="22" width="15.5809523809524" style="6" customWidth="1"/>
    <col min="23" max="24" width="3.58095238095238" style="6" customWidth="1"/>
    <col min="25" max="25" width="11.752380952381" style="6" hidden="1" customWidth="1"/>
    <col min="26" max="16384" width="9.75238095238095" style="6"/>
  </cols>
  <sheetData>
    <row r="1" ht="20.15" customHeight="1" spans="1:2">
      <c r="A1" s="7"/>
      <c r="B1" s="7"/>
    </row>
    <row r="2" s="1" customFormat="1" ht="25" customHeight="1" spans="2:23"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42"/>
      <c r="O2" s="42"/>
      <c r="P2" s="42"/>
      <c r="Q2" s="42"/>
      <c r="R2" s="42"/>
      <c r="S2" s="42"/>
      <c r="T2" s="10"/>
      <c r="U2" s="10"/>
      <c r="V2" s="10"/>
      <c r="W2" s="10"/>
    </row>
    <row r="3" s="2" customFormat="1" ht="45" customHeight="1" spans="2:23">
      <c r="B3" s="8"/>
      <c r="C3" s="11"/>
      <c r="D3" s="12">
        <v>5</v>
      </c>
      <c r="E3" s="12"/>
      <c r="F3" s="10"/>
      <c r="G3" s="10"/>
      <c r="H3" s="13"/>
      <c r="I3" s="43" t="str">
        <f>TEXT(D3*28,"mmmm")</f>
        <v>May</v>
      </c>
      <c r="J3" s="43"/>
      <c r="K3" s="43"/>
      <c r="L3" s="43"/>
      <c r="M3" s="43"/>
      <c r="N3" s="11"/>
      <c r="O3" s="11"/>
      <c r="P3" s="11"/>
      <c r="Q3" s="47">
        <v>2023</v>
      </c>
      <c r="R3" s="47"/>
      <c r="S3" s="48"/>
      <c r="T3" s="10"/>
      <c r="U3" s="10"/>
      <c r="V3" s="10"/>
      <c r="W3" s="10"/>
    </row>
    <row r="4" s="3" customFormat="1" ht="25" customHeight="1" spans="2:23">
      <c r="B4" s="8"/>
      <c r="C4" s="14"/>
      <c r="D4" s="12"/>
      <c r="E4" s="12"/>
      <c r="F4" s="15"/>
      <c r="G4" s="14"/>
      <c r="H4" s="16"/>
      <c r="I4" s="43"/>
      <c r="J4" s="43"/>
      <c r="K4" s="43"/>
      <c r="L4" s="43"/>
      <c r="M4" s="43"/>
      <c r="N4" s="14"/>
      <c r="O4" s="14"/>
      <c r="P4" s="14"/>
      <c r="Q4" s="49"/>
      <c r="R4" s="50" t="s">
        <v>0</v>
      </c>
      <c r="S4" s="51"/>
      <c r="T4" s="16"/>
      <c r="U4" s="16"/>
      <c r="V4" s="16"/>
      <c r="W4" s="10"/>
    </row>
    <row r="5" s="2" customFormat="1" ht="15" customHeight="1" spans="2:23">
      <c r="B5" s="8"/>
      <c r="C5" s="11"/>
      <c r="D5" s="17"/>
      <c r="E5" s="11"/>
      <c r="F5" s="11"/>
      <c r="G5" s="11"/>
      <c r="H5" s="13"/>
      <c r="I5" s="13"/>
      <c r="J5" s="13"/>
      <c r="K5" s="13"/>
      <c r="L5" s="13"/>
      <c r="M5" s="13"/>
      <c r="N5" s="11"/>
      <c r="O5" s="44"/>
      <c r="P5" s="44"/>
      <c r="Q5" s="52"/>
      <c r="R5" s="52"/>
      <c r="S5" s="51"/>
      <c r="T5" s="16"/>
      <c r="U5" s="16"/>
      <c r="V5" s="16"/>
      <c r="W5" s="10"/>
    </row>
    <row r="6" s="4" customFormat="1" ht="35.15" customHeight="1" spans="2:25">
      <c r="B6" s="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3"/>
      <c r="S6" s="51"/>
      <c r="T6" s="16"/>
      <c r="U6" s="16"/>
      <c r="V6" s="16"/>
      <c r="W6" s="10"/>
      <c r="Y6" s="2"/>
    </row>
    <row r="7" s="5" customFormat="1" ht="30" customHeight="1" spans="2:25">
      <c r="B7" s="8"/>
      <c r="C7" s="20"/>
      <c r="D7" s="21" t="s">
        <v>1</v>
      </c>
      <c r="E7" s="21"/>
      <c r="F7" s="21" t="s">
        <v>2</v>
      </c>
      <c r="G7" s="21"/>
      <c r="H7" s="21" t="s">
        <v>3</v>
      </c>
      <c r="I7" s="21"/>
      <c r="J7" s="21" t="s">
        <v>4</v>
      </c>
      <c r="K7" s="21"/>
      <c r="L7" s="21" t="s">
        <v>5</v>
      </c>
      <c r="M7" s="21"/>
      <c r="N7" s="45" t="s">
        <v>6</v>
      </c>
      <c r="O7" s="45"/>
      <c r="P7" s="45" t="s">
        <v>7</v>
      </c>
      <c r="Q7" s="45"/>
      <c r="R7" s="54"/>
      <c r="S7" s="51"/>
      <c r="T7" s="16"/>
      <c r="U7" s="16"/>
      <c r="V7" s="16"/>
      <c r="W7" s="10"/>
      <c r="Y7" s="2"/>
    </row>
    <row r="8" ht="23" customHeight="1" spans="2:23">
      <c r="B8" s="8"/>
      <c r="C8" s="22"/>
      <c r="D8" s="23">
        <v>45047</v>
      </c>
      <c r="E8" s="31" t="s">
        <v>80</v>
      </c>
      <c r="F8" s="23">
        <v>45048</v>
      </c>
      <c r="G8" s="24" t="s">
        <v>11</v>
      </c>
      <c r="H8" s="23">
        <v>45049</v>
      </c>
      <c r="I8" s="24" t="s">
        <v>56</v>
      </c>
      <c r="J8" s="23">
        <v>45050</v>
      </c>
      <c r="K8" s="31" t="s">
        <v>81</v>
      </c>
      <c r="L8" s="23">
        <v>45051</v>
      </c>
      <c r="M8" s="24" t="s">
        <v>14</v>
      </c>
      <c r="N8" s="23">
        <v>45052</v>
      </c>
      <c r="O8" s="31" t="s">
        <v>82</v>
      </c>
      <c r="P8" s="23">
        <v>45053</v>
      </c>
      <c r="Q8" s="24" t="s">
        <v>46</v>
      </c>
      <c r="R8" s="55"/>
      <c r="S8" s="51"/>
      <c r="T8" s="16"/>
      <c r="U8" s="16"/>
      <c r="V8" s="16"/>
      <c r="W8" s="10"/>
    </row>
    <row r="9" ht="23" customHeight="1" spans="2:23">
      <c r="B9" s="8"/>
      <c r="C9" s="22"/>
      <c r="D9" s="25"/>
      <c r="E9" s="26"/>
      <c r="F9" s="25"/>
      <c r="G9" s="26"/>
      <c r="H9" s="25"/>
      <c r="I9" s="26"/>
      <c r="J9" s="25"/>
      <c r="K9" s="26"/>
      <c r="L9" s="25"/>
      <c r="M9" s="26"/>
      <c r="N9" s="25"/>
      <c r="O9" s="26"/>
      <c r="P9" s="25"/>
      <c r="Q9" s="26"/>
      <c r="R9" s="57"/>
      <c r="S9" s="51"/>
      <c r="T9" s="16"/>
      <c r="U9" s="16"/>
      <c r="V9" s="16"/>
      <c r="W9" s="10"/>
    </row>
    <row r="10" ht="23" customHeight="1" spans="2:23">
      <c r="B10" s="8"/>
      <c r="C10" s="22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57"/>
      <c r="S10" s="51"/>
      <c r="T10" s="16"/>
      <c r="U10" s="16"/>
      <c r="V10" s="16"/>
      <c r="W10" s="10"/>
    </row>
    <row r="11" ht="23" customHeight="1" spans="2:23">
      <c r="B11" s="8"/>
      <c r="C11" s="22"/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57"/>
      <c r="S11" s="51"/>
      <c r="T11" s="16"/>
      <c r="U11" s="16"/>
      <c r="V11" s="16"/>
      <c r="W11" s="10"/>
    </row>
    <row r="12" ht="23" customHeight="1" spans="2:23">
      <c r="B12" s="8"/>
      <c r="C12" s="22"/>
      <c r="D12" s="27">
        <v>45054</v>
      </c>
      <c r="E12" s="28" t="s">
        <v>47</v>
      </c>
      <c r="F12" s="27">
        <v>45055</v>
      </c>
      <c r="G12" s="28" t="s">
        <v>18</v>
      </c>
      <c r="H12" s="27">
        <v>45056</v>
      </c>
      <c r="I12" s="28" t="s">
        <v>19</v>
      </c>
      <c r="J12" s="27">
        <v>45057</v>
      </c>
      <c r="K12" s="28" t="s">
        <v>20</v>
      </c>
      <c r="L12" s="27">
        <v>45058</v>
      </c>
      <c r="M12" s="28" t="s">
        <v>21</v>
      </c>
      <c r="N12" s="27">
        <v>45059</v>
      </c>
      <c r="O12" s="28" t="s">
        <v>22</v>
      </c>
      <c r="P12" s="27">
        <v>45060</v>
      </c>
      <c r="Q12" s="31" t="s">
        <v>83</v>
      </c>
      <c r="R12" s="55"/>
      <c r="S12" s="51"/>
      <c r="T12" s="16"/>
      <c r="U12" s="16"/>
      <c r="V12" s="16"/>
      <c r="W12" s="10"/>
    </row>
    <row r="13" ht="23" customHeight="1" spans="2:23">
      <c r="B13" s="8"/>
      <c r="C13" s="22"/>
      <c r="D13" s="29" t="s">
        <v>84</v>
      </c>
      <c r="E13" s="30"/>
      <c r="F13" s="25"/>
      <c r="G13" s="26"/>
      <c r="H13" s="25"/>
      <c r="I13" s="26"/>
      <c r="J13" s="25"/>
      <c r="K13" s="26"/>
      <c r="L13" s="29" t="s">
        <v>85</v>
      </c>
      <c r="M13" s="30"/>
      <c r="N13" s="25"/>
      <c r="O13" s="26"/>
      <c r="P13" s="29" t="s">
        <v>86</v>
      </c>
      <c r="Q13" s="30"/>
      <c r="R13" s="57"/>
      <c r="S13" s="51"/>
      <c r="T13" s="16"/>
      <c r="U13" s="16"/>
      <c r="V13" s="16"/>
      <c r="W13" s="10"/>
    </row>
    <row r="14" ht="23" customHeight="1" spans="2:23">
      <c r="B14" s="8"/>
      <c r="C14" s="22"/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57"/>
      <c r="S14" s="51"/>
      <c r="T14" s="16"/>
      <c r="U14" s="16"/>
      <c r="V14" s="16"/>
      <c r="W14" s="10"/>
    </row>
    <row r="15" ht="23" customHeight="1" spans="2:23">
      <c r="B15" s="8"/>
      <c r="C15" s="22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57"/>
      <c r="S15" s="51"/>
      <c r="T15" s="16"/>
      <c r="U15" s="16"/>
      <c r="V15" s="16"/>
      <c r="W15" s="10"/>
    </row>
    <row r="16" ht="23" customHeight="1" spans="2:23">
      <c r="B16" s="8"/>
      <c r="C16" s="22"/>
      <c r="D16" s="27">
        <v>45061</v>
      </c>
      <c r="E16" s="28" t="s">
        <v>27</v>
      </c>
      <c r="F16" s="27">
        <v>45062</v>
      </c>
      <c r="G16" s="28" t="s">
        <v>49</v>
      </c>
      <c r="H16" s="27">
        <v>45063</v>
      </c>
      <c r="I16" s="28" t="s">
        <v>29</v>
      </c>
      <c r="J16" s="27">
        <v>45064</v>
      </c>
      <c r="K16" s="28" t="s">
        <v>64</v>
      </c>
      <c r="L16" s="27">
        <v>45065</v>
      </c>
      <c r="M16" s="28" t="s">
        <v>87</v>
      </c>
      <c r="N16" s="27">
        <v>45066</v>
      </c>
      <c r="O16" s="28" t="s">
        <v>33</v>
      </c>
      <c r="P16" s="27">
        <v>45067</v>
      </c>
      <c r="Q16" s="31" t="s">
        <v>88</v>
      </c>
      <c r="R16" s="55"/>
      <c r="S16" s="51"/>
      <c r="T16" s="58"/>
      <c r="U16" s="58"/>
      <c r="V16" s="58"/>
      <c r="W16" s="10"/>
    </row>
    <row r="17" ht="23" customHeight="1" spans="2:23">
      <c r="B17" s="8"/>
      <c r="C17" s="22"/>
      <c r="D17" s="25"/>
      <c r="E17" s="26"/>
      <c r="F17" s="25"/>
      <c r="G17" s="26"/>
      <c r="H17" s="29" t="s">
        <v>89</v>
      </c>
      <c r="I17" s="30"/>
      <c r="J17" s="25"/>
      <c r="K17" s="26"/>
      <c r="L17" s="25"/>
      <c r="M17" s="26"/>
      <c r="N17" s="29" t="s">
        <v>90</v>
      </c>
      <c r="O17" s="30"/>
      <c r="P17" s="29" t="s">
        <v>48</v>
      </c>
      <c r="Q17" s="30"/>
      <c r="R17" s="57"/>
      <c r="S17" s="51"/>
      <c r="T17" s="59"/>
      <c r="U17" s="59"/>
      <c r="V17" s="59"/>
      <c r="W17" s="10"/>
    </row>
    <row r="18" ht="23" customHeight="1" spans="2:23">
      <c r="B18" s="8"/>
      <c r="C18" s="22"/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57"/>
      <c r="S18" s="16"/>
      <c r="T18" s="16"/>
      <c r="U18" s="16"/>
      <c r="V18" s="16"/>
      <c r="W18" s="10"/>
    </row>
    <row r="19" ht="23" customHeight="1" spans="2:23">
      <c r="B19" s="8"/>
      <c r="C19" s="22"/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57"/>
      <c r="S19" s="16"/>
      <c r="T19" s="60"/>
      <c r="U19" s="60"/>
      <c r="V19" s="60"/>
      <c r="W19" s="10"/>
    </row>
    <row r="20" ht="23" customHeight="1" spans="2:23">
      <c r="B20" s="8"/>
      <c r="C20" s="22"/>
      <c r="D20" s="27">
        <v>45068</v>
      </c>
      <c r="E20" s="28" t="s">
        <v>35</v>
      </c>
      <c r="F20" s="27">
        <v>45069</v>
      </c>
      <c r="G20" s="28" t="s">
        <v>36</v>
      </c>
      <c r="H20" s="27">
        <v>45070</v>
      </c>
      <c r="I20" s="28" t="s">
        <v>53</v>
      </c>
      <c r="J20" s="27">
        <v>45071</v>
      </c>
      <c r="K20" s="28" t="s">
        <v>38</v>
      </c>
      <c r="L20" s="27">
        <v>45072</v>
      </c>
      <c r="M20" s="28" t="s">
        <v>39</v>
      </c>
      <c r="N20" s="27">
        <v>45073</v>
      </c>
      <c r="O20" s="28" t="s">
        <v>41</v>
      </c>
      <c r="P20" s="27">
        <v>45074</v>
      </c>
      <c r="Q20" s="28" t="s">
        <v>42</v>
      </c>
      <c r="R20" s="55"/>
      <c r="S20" s="16"/>
      <c r="T20" s="16"/>
      <c r="U20" s="16"/>
      <c r="V20" s="16"/>
      <c r="W20" s="10"/>
    </row>
    <row r="21" ht="23" customHeight="1" spans="2:23">
      <c r="B21" s="8"/>
      <c r="C21" s="22"/>
      <c r="D21" s="25"/>
      <c r="E21" s="26"/>
      <c r="F21" s="25"/>
      <c r="G21" s="26"/>
      <c r="H21" s="25"/>
      <c r="I21" s="26"/>
      <c r="J21" s="25"/>
      <c r="K21" s="26"/>
      <c r="L21" s="25"/>
      <c r="M21" s="26"/>
      <c r="N21" s="25"/>
      <c r="O21" s="26"/>
      <c r="P21" s="29" t="s">
        <v>91</v>
      </c>
      <c r="Q21" s="30"/>
      <c r="R21" s="57"/>
      <c r="S21" s="16"/>
      <c r="T21" s="16"/>
      <c r="U21" s="16"/>
      <c r="V21" s="16"/>
      <c r="W21" s="10"/>
    </row>
    <row r="22" ht="23" customHeight="1" spans="2:23">
      <c r="B22" s="8"/>
      <c r="C22" s="22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57"/>
      <c r="S22" s="16"/>
      <c r="T22" s="16"/>
      <c r="U22" s="16"/>
      <c r="V22" s="16"/>
      <c r="W22" s="10"/>
    </row>
    <row r="23" ht="23" customHeight="1" spans="2:23">
      <c r="B23" s="8"/>
      <c r="C23" s="22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57"/>
      <c r="S23" s="16"/>
      <c r="T23" s="16"/>
      <c r="U23" s="16"/>
      <c r="V23" s="16"/>
      <c r="W23" s="10"/>
    </row>
    <row r="24" ht="23" customHeight="1" spans="2:25">
      <c r="B24" s="8"/>
      <c r="C24" s="22"/>
      <c r="D24" s="27">
        <v>45075</v>
      </c>
      <c r="E24" s="28" t="s">
        <v>9</v>
      </c>
      <c r="F24" s="27">
        <v>45076</v>
      </c>
      <c r="G24" s="28" t="s">
        <v>10</v>
      </c>
      <c r="H24" s="27">
        <v>45077</v>
      </c>
      <c r="I24" s="28" t="s">
        <v>11</v>
      </c>
      <c r="J24" s="27">
        <v>45078</v>
      </c>
      <c r="K24" s="28"/>
      <c r="L24" s="27">
        <v>45079</v>
      </c>
      <c r="M24" s="28"/>
      <c r="N24" s="27">
        <v>45080</v>
      </c>
      <c r="O24" s="28"/>
      <c r="P24" s="27">
        <v>45081</v>
      </c>
      <c r="Q24" s="28"/>
      <c r="R24" s="55"/>
      <c r="S24" s="16"/>
      <c r="T24" s="16"/>
      <c r="U24" s="16"/>
      <c r="V24" s="16"/>
      <c r="W24" s="10"/>
      <c r="Y24" s="65"/>
    </row>
    <row r="25" ht="23" customHeight="1" spans="2:23">
      <c r="B25" s="8"/>
      <c r="C25" s="22"/>
      <c r="D25" s="25"/>
      <c r="E25" s="26"/>
      <c r="F25" s="25"/>
      <c r="G25" s="26"/>
      <c r="H25" s="29" t="s">
        <v>92</v>
      </c>
      <c r="I25" s="30"/>
      <c r="J25" s="25"/>
      <c r="K25" s="26"/>
      <c r="L25" s="25"/>
      <c r="M25" s="26"/>
      <c r="N25" s="25"/>
      <c r="O25" s="26"/>
      <c r="P25" s="25"/>
      <c r="Q25" s="26"/>
      <c r="R25" s="57"/>
      <c r="S25" s="16"/>
      <c r="T25" s="16"/>
      <c r="U25" s="16"/>
      <c r="V25" s="16"/>
      <c r="W25" s="10"/>
    </row>
    <row r="26" ht="23" customHeight="1" spans="2:23">
      <c r="B26" s="8"/>
      <c r="C26" s="22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57"/>
      <c r="S26" s="16"/>
      <c r="T26" s="16"/>
      <c r="U26" s="16"/>
      <c r="V26" s="16"/>
      <c r="W26" s="10"/>
    </row>
    <row r="27" ht="23" customHeight="1" spans="2:23">
      <c r="B27" s="8"/>
      <c r="C27" s="22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57"/>
      <c r="S27" s="16"/>
      <c r="T27" s="16"/>
      <c r="U27" s="16"/>
      <c r="V27" s="16"/>
      <c r="W27" s="10"/>
    </row>
    <row r="28" ht="23" customHeight="1" spans="2:23">
      <c r="B28" s="8"/>
      <c r="C28" s="22"/>
      <c r="D28" s="27">
        <v>45082</v>
      </c>
      <c r="E28" s="28"/>
      <c r="F28" s="27">
        <v>45083</v>
      </c>
      <c r="G28" s="28"/>
      <c r="H28" s="27">
        <v>45084</v>
      </c>
      <c r="I28" s="28"/>
      <c r="J28" s="27">
        <v>45085</v>
      </c>
      <c r="K28" s="28"/>
      <c r="L28" s="27">
        <v>45086</v>
      </c>
      <c r="M28" s="28"/>
      <c r="N28" s="27">
        <v>45087</v>
      </c>
      <c r="O28" s="28"/>
      <c r="P28" s="27">
        <v>45088</v>
      </c>
      <c r="Q28" s="28"/>
      <c r="R28" s="55"/>
      <c r="S28" s="16"/>
      <c r="T28" s="16"/>
      <c r="U28" s="16"/>
      <c r="V28" s="16"/>
      <c r="W28" s="10"/>
    </row>
    <row r="29" ht="23" customHeight="1" spans="2:23">
      <c r="B29" s="8"/>
      <c r="C29" s="22"/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57"/>
      <c r="S29" s="16"/>
      <c r="T29" s="16"/>
      <c r="U29" s="16"/>
      <c r="V29" s="16"/>
      <c r="W29" s="10"/>
    </row>
    <row r="30" ht="23" customHeight="1" spans="2:23">
      <c r="B30" s="8"/>
      <c r="C30" s="22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57"/>
      <c r="S30" s="16"/>
      <c r="T30" s="16"/>
      <c r="U30" s="16"/>
      <c r="V30" s="16"/>
      <c r="W30" s="10"/>
    </row>
    <row r="31" ht="23" customHeight="1" spans="2:23">
      <c r="B31" s="8"/>
      <c r="C31" s="22"/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57"/>
      <c r="S31" s="16"/>
      <c r="T31" s="16"/>
      <c r="U31" s="16"/>
      <c r="V31" s="16"/>
      <c r="W31" s="10"/>
    </row>
    <row r="32" ht="15" customHeight="1" spans="2:23">
      <c r="B32" s="8"/>
      <c r="C32" s="2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61"/>
      <c r="S32" s="16"/>
      <c r="T32" s="16"/>
      <c r="U32" s="16"/>
      <c r="V32" s="16"/>
      <c r="W32" s="10"/>
    </row>
    <row r="33" ht="35.15" customHeight="1" spans="2:23">
      <c r="B33" s="8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2" t="s">
        <v>43</v>
      </c>
      <c r="R33" s="63"/>
      <c r="S33" s="16"/>
      <c r="T33" s="16"/>
      <c r="U33" s="16"/>
      <c r="V33" s="16"/>
      <c r="W33" s="10"/>
    </row>
    <row r="34" ht="35.15" customHeight="1" spans="2: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6"/>
      <c r="T34" s="16"/>
      <c r="U34" s="16"/>
      <c r="V34" s="16"/>
      <c r="W34" s="10"/>
      <c r="Y34" s="6" t="b">
        <v>1</v>
      </c>
    </row>
    <row r="35" customHeight="1" spans="4:22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40"/>
      <c r="S35" s="40"/>
      <c r="T35" s="40"/>
      <c r="U35" s="40"/>
      <c r="V35" s="40"/>
    </row>
    <row r="36" customHeight="1" spans="4:2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customHeight="1" spans="4:2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customHeight="1" spans="4:22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customHeight="1" spans="4:22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customHeight="1" spans="4:22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customHeight="1" spans="4:22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customHeight="1" spans="4:22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customHeight="1" spans="4:22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139">
    <mergeCell ref="Q3:R3"/>
    <mergeCell ref="T4:V4"/>
    <mergeCell ref="D7:E7"/>
    <mergeCell ref="F7:G7"/>
    <mergeCell ref="H7:I7"/>
    <mergeCell ref="J7:K7"/>
    <mergeCell ref="L7:M7"/>
    <mergeCell ref="N7:O7"/>
    <mergeCell ref="P7:Q7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:E4"/>
    <mergeCell ref="T16:V17"/>
    <mergeCell ref="T18:V19"/>
    <mergeCell ref="I3:M4"/>
  </mergeCells>
  <conditionalFormatting sqref="E8">
    <cfRule type="expression" dxfId="0" priority="26">
      <formula>MONTH(E8)&lt;&gt;$D$3</formula>
    </cfRule>
    <cfRule type="expression" dxfId="0" priority="25">
      <formula>$Y$34=FALSE</formula>
    </cfRule>
  </conditionalFormatting>
  <conditionalFormatting sqref="K8">
    <cfRule type="expression" dxfId="0" priority="24">
      <formula>MONTH(K8)&lt;&gt;$D$3</formula>
    </cfRule>
    <cfRule type="expression" dxfId="0" priority="23">
      <formula>$Y$34=FALSE</formula>
    </cfRule>
  </conditionalFormatting>
  <conditionalFormatting sqref="O8">
    <cfRule type="expression" dxfId="0" priority="22">
      <formula>MONTH(O8)&lt;&gt;$D$3</formula>
    </cfRule>
    <cfRule type="expression" dxfId="0" priority="21">
      <formula>$Y$34=FALSE</formula>
    </cfRule>
  </conditionalFormatting>
  <conditionalFormatting sqref="Q12">
    <cfRule type="expression" dxfId="0" priority="20">
      <formula>MONTH(Q12)&lt;&gt;$D$3</formula>
    </cfRule>
    <cfRule type="expression" dxfId="0" priority="19">
      <formula>$Y$34=FALSE</formula>
    </cfRule>
  </conditionalFormatting>
  <conditionalFormatting sqref="D13">
    <cfRule type="expression" dxfId="0" priority="16">
      <formula>MONTH(D13)&lt;&gt;$D$3</formula>
    </cfRule>
    <cfRule type="expression" dxfId="0" priority="15">
      <formula>$Y$34=FALSE</formula>
    </cfRule>
  </conditionalFormatting>
  <conditionalFormatting sqref="L13">
    <cfRule type="expression" dxfId="0" priority="14">
      <formula>MONTH(L13)&lt;&gt;$D$3</formula>
    </cfRule>
    <cfRule type="expression" dxfId="0" priority="13">
      <formula>$Y$34=FALSE</formula>
    </cfRule>
  </conditionalFormatting>
  <conditionalFormatting sqref="P13">
    <cfRule type="expression" dxfId="0" priority="12">
      <formula>MONTH(P13)&lt;&gt;$D$3</formula>
    </cfRule>
    <cfRule type="expression" dxfId="0" priority="11">
      <formula>$Y$34=FALSE</formula>
    </cfRule>
  </conditionalFormatting>
  <conditionalFormatting sqref="Q16">
    <cfRule type="expression" dxfId="0" priority="18">
      <formula>MONTH(Q16)&lt;&gt;$D$3</formula>
    </cfRule>
    <cfRule type="expression" dxfId="0" priority="17">
      <formula>$Y$34=FALSE</formula>
    </cfRule>
  </conditionalFormatting>
  <conditionalFormatting sqref="H17">
    <cfRule type="expression" dxfId="0" priority="10">
      <formula>MONTH(H17)&lt;&gt;$D$3</formula>
    </cfRule>
    <cfRule type="expression" dxfId="0" priority="9">
      <formula>$Y$34=FALSE</formula>
    </cfRule>
  </conditionalFormatting>
  <conditionalFormatting sqref="N17">
    <cfRule type="expression" dxfId="0" priority="8">
      <formula>MONTH(N17)&lt;&gt;$D$3</formula>
    </cfRule>
    <cfRule type="expression" dxfId="0" priority="7">
      <formula>$Y$34=FALSE</formula>
    </cfRule>
  </conditionalFormatting>
  <conditionalFormatting sqref="P17">
    <cfRule type="expression" dxfId="0" priority="6">
      <formula>MONTH(P17)&lt;&gt;$D$3</formula>
    </cfRule>
    <cfRule type="expression" dxfId="0" priority="5">
      <formula>$Y$34=FALSE</formula>
    </cfRule>
  </conditionalFormatting>
  <conditionalFormatting sqref="P21">
    <cfRule type="expression" dxfId="0" priority="2">
      <formula>MONTH(P21)&lt;&gt;$D$3</formula>
    </cfRule>
    <cfRule type="expression" dxfId="0" priority="1">
      <formula>$Y$34=FALSE</formula>
    </cfRule>
  </conditionalFormatting>
  <conditionalFormatting sqref="H25">
    <cfRule type="expression" dxfId="0" priority="4">
      <formula>MONTH(H25)&lt;&gt;$D$3</formula>
    </cfRule>
    <cfRule type="expression" dxfId="0" priority="3">
      <formula>$Y$34=FALSE</formula>
    </cfRule>
  </conditionalFormatting>
  <conditionalFormatting sqref="D8 F8:J8 L8:N8 P8:R8 D12:P12 R12 D16:P16 R16 D20:R20 D24:R24 D28:R28">
    <cfRule type="expression" dxfId="0" priority="30">
      <formula>MONTH(D8)&lt;&gt;$D$3</formula>
    </cfRule>
  </conditionalFormatting>
  <conditionalFormatting sqref="G8 I8 M8 Q8:R8 E12 G12 I12 K12 M12 O12 R12 E16 G16 I16 K16 M16 O16 R16 E20 G20 I20 K20 M20 O20 Q20:R20 E24 G24 I24 K24 M24 O24 Q24:R24 E28 G28 I28 K28 M28 O28 Q28:R28">
    <cfRule type="expression" dxfId="0" priority="29">
      <formula>$Y$34=FALSE</formula>
    </cfRule>
  </conditionalFormatting>
  <printOptions horizontalCentered="1"/>
  <pageMargins left="0.393700787401575" right="0.393700787401575" top="0.393700787401575" bottom="0.393700787401575" header="0.31496062992126" footer="0.196850393700787"/>
  <pageSetup paperSize="9" scale="62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name="Check Box 1" r:id="rId3">
              <controlPr defaultSize="0">
                <anchor moveWithCells="1">
                  <from>
                    <xdr:col>15</xdr:col>
                    <xdr:colOff>247650</xdr:colOff>
                    <xdr:row>31</xdr:row>
                    <xdr:rowOff>171450</xdr:rowOff>
                  </from>
                  <to>
                    <xdr:col>16</xdr:col>
                    <xdr:colOff>31750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3"/>
  <sheetViews>
    <sheetView showGridLines="0" showZeros="0" zoomScale="70" zoomScaleNormal="70" workbookViewId="0">
      <selection activeCell="K8" sqref="K8"/>
    </sheetView>
  </sheetViews>
  <sheetFormatPr defaultColWidth="9.75238095238095" defaultRowHeight="27" customHeight="1"/>
  <cols>
    <col min="1" max="2" width="3.58095238095238" style="6" customWidth="1"/>
    <col min="3" max="3" width="7.58095238095238" style="6" customWidth="1"/>
    <col min="4" max="4" width="5.58095238095238" style="6" customWidth="1"/>
    <col min="5" max="5" width="12.5809523809524" style="6" customWidth="1"/>
    <col min="6" max="6" width="5.58095238095238" style="6" customWidth="1"/>
    <col min="7" max="7" width="12.5809523809524" style="6" customWidth="1"/>
    <col min="8" max="8" width="5.58095238095238" style="6" customWidth="1"/>
    <col min="9" max="9" width="12.5809523809524" style="6" customWidth="1"/>
    <col min="10" max="10" width="5.58095238095238" style="6" customWidth="1"/>
    <col min="11" max="11" width="12.5809523809524" style="6" customWidth="1"/>
    <col min="12" max="12" width="5.58095238095238" style="6" customWidth="1"/>
    <col min="13" max="13" width="12.5809523809524" style="6" customWidth="1"/>
    <col min="14" max="14" width="5.58095238095238" style="6" customWidth="1"/>
    <col min="15" max="15" width="12.5809523809524" style="6" customWidth="1"/>
    <col min="16" max="16" width="5.58095238095238" style="6" customWidth="1"/>
    <col min="17" max="17" width="12.5809523809524" style="6" customWidth="1"/>
    <col min="18" max="18" width="25.5809523809524" style="6" customWidth="1"/>
    <col min="19" max="19" width="3.58095238095238" style="6" customWidth="1"/>
    <col min="20" max="22" width="15.5809523809524" style="6" customWidth="1"/>
    <col min="23" max="24" width="3.58095238095238" style="6" customWidth="1"/>
    <col min="25" max="25" width="11.752380952381" style="6" hidden="1" customWidth="1"/>
    <col min="26" max="16384" width="9.75238095238095" style="6"/>
  </cols>
  <sheetData>
    <row r="1" ht="20.15" customHeight="1" spans="1:2">
      <c r="A1" s="7"/>
      <c r="B1" s="7"/>
    </row>
    <row r="2" s="1" customFormat="1" ht="25" customHeight="1" spans="2:23"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42"/>
      <c r="O2" s="42"/>
      <c r="P2" s="42"/>
      <c r="Q2" s="42"/>
      <c r="R2" s="42"/>
      <c r="S2" s="42"/>
      <c r="T2" s="10"/>
      <c r="U2" s="10"/>
      <c r="V2" s="10"/>
      <c r="W2" s="10"/>
    </row>
    <row r="3" s="2" customFormat="1" ht="45" customHeight="1" spans="2:23">
      <c r="B3" s="8"/>
      <c r="C3" s="11"/>
      <c r="D3" s="12">
        <v>6</v>
      </c>
      <c r="E3" s="12"/>
      <c r="F3" s="10"/>
      <c r="G3" s="10"/>
      <c r="H3" s="13"/>
      <c r="I3" s="43" t="str">
        <f>TEXT(D3*28,"mmmm")</f>
        <v>June</v>
      </c>
      <c r="J3" s="43"/>
      <c r="K3" s="43"/>
      <c r="L3" s="43"/>
      <c r="M3" s="43"/>
      <c r="N3" s="11"/>
      <c r="O3" s="11"/>
      <c r="P3" s="11"/>
      <c r="Q3" s="47">
        <v>2023</v>
      </c>
      <c r="R3" s="47"/>
      <c r="S3" s="48"/>
      <c r="T3" s="10"/>
      <c r="U3" s="10"/>
      <c r="V3" s="10"/>
      <c r="W3" s="10"/>
    </row>
    <row r="4" s="3" customFormat="1" ht="25" customHeight="1" spans="2:23">
      <c r="B4" s="8"/>
      <c r="C4" s="14"/>
      <c r="D4" s="12"/>
      <c r="E4" s="12"/>
      <c r="F4" s="15"/>
      <c r="G4" s="14"/>
      <c r="H4" s="16"/>
      <c r="I4" s="43"/>
      <c r="J4" s="43"/>
      <c r="K4" s="43"/>
      <c r="L4" s="43"/>
      <c r="M4" s="43"/>
      <c r="N4" s="14"/>
      <c r="O4" s="14"/>
      <c r="P4" s="14"/>
      <c r="Q4" s="49"/>
      <c r="R4" s="50" t="s">
        <v>0</v>
      </c>
      <c r="S4" s="51"/>
      <c r="T4" s="16"/>
      <c r="U4" s="16"/>
      <c r="V4" s="16"/>
      <c r="W4" s="10"/>
    </row>
    <row r="5" s="2" customFormat="1" ht="15" customHeight="1" spans="2:23">
      <c r="B5" s="8"/>
      <c r="C5" s="11"/>
      <c r="D5" s="17"/>
      <c r="E5" s="11"/>
      <c r="F5" s="11"/>
      <c r="G5" s="11"/>
      <c r="H5" s="13"/>
      <c r="I5" s="13"/>
      <c r="J5" s="13"/>
      <c r="K5" s="13"/>
      <c r="L5" s="13"/>
      <c r="M5" s="13"/>
      <c r="N5" s="11"/>
      <c r="O5" s="44"/>
      <c r="P5" s="44"/>
      <c r="Q5" s="52"/>
      <c r="R5" s="52"/>
      <c r="S5" s="51"/>
      <c r="T5" s="16"/>
      <c r="U5" s="16"/>
      <c r="V5" s="16"/>
      <c r="W5" s="10"/>
    </row>
    <row r="6" s="4" customFormat="1" ht="35.15" customHeight="1" spans="2:25">
      <c r="B6" s="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3"/>
      <c r="S6" s="51"/>
      <c r="T6" s="16"/>
      <c r="U6" s="16"/>
      <c r="V6" s="16"/>
      <c r="W6" s="10"/>
      <c r="Y6" s="2"/>
    </row>
    <row r="7" s="5" customFormat="1" ht="30" customHeight="1" spans="2:25">
      <c r="B7" s="8"/>
      <c r="C7" s="20"/>
      <c r="D7" s="21" t="s">
        <v>1</v>
      </c>
      <c r="E7" s="21"/>
      <c r="F7" s="21" t="s">
        <v>2</v>
      </c>
      <c r="G7" s="21"/>
      <c r="H7" s="21" t="s">
        <v>3</v>
      </c>
      <c r="I7" s="21"/>
      <c r="J7" s="21" t="s">
        <v>4</v>
      </c>
      <c r="K7" s="21"/>
      <c r="L7" s="21" t="s">
        <v>5</v>
      </c>
      <c r="M7" s="21"/>
      <c r="N7" s="45" t="s">
        <v>6</v>
      </c>
      <c r="O7" s="45"/>
      <c r="P7" s="45" t="s">
        <v>7</v>
      </c>
      <c r="Q7" s="45"/>
      <c r="R7" s="54"/>
      <c r="S7" s="51"/>
      <c r="T7" s="16"/>
      <c r="U7" s="16"/>
      <c r="V7" s="16"/>
      <c r="W7" s="10"/>
      <c r="Y7" s="2"/>
    </row>
    <row r="8" ht="23" customHeight="1" spans="2:25">
      <c r="B8" s="8"/>
      <c r="C8" s="22"/>
      <c r="D8" s="23">
        <v>45075</v>
      </c>
      <c r="E8" s="24"/>
      <c r="F8" s="23">
        <v>45076</v>
      </c>
      <c r="G8" s="24"/>
      <c r="H8" s="23">
        <v>45077</v>
      </c>
      <c r="I8" s="24"/>
      <c r="J8" s="23">
        <v>45078</v>
      </c>
      <c r="K8" s="31" t="s">
        <v>93</v>
      </c>
      <c r="L8" s="23">
        <v>45079</v>
      </c>
      <c r="M8" s="24" t="s">
        <v>13</v>
      </c>
      <c r="N8" s="23">
        <v>45080</v>
      </c>
      <c r="O8" s="24" t="s">
        <v>14</v>
      </c>
      <c r="P8" s="23">
        <v>45081</v>
      </c>
      <c r="Q8" s="24" t="s">
        <v>15</v>
      </c>
      <c r="R8" s="55"/>
      <c r="S8" s="51"/>
      <c r="T8" s="16"/>
      <c r="U8" s="16"/>
      <c r="V8" s="16"/>
      <c r="W8" s="10"/>
      <c r="Y8" s="2"/>
    </row>
    <row r="9" ht="23" customHeight="1" spans="2:23">
      <c r="B9" s="8"/>
      <c r="C9" s="22"/>
      <c r="D9" s="25"/>
      <c r="E9" s="26"/>
      <c r="F9" s="25"/>
      <c r="G9" s="26"/>
      <c r="H9" s="25"/>
      <c r="I9" s="26"/>
      <c r="J9" s="25"/>
      <c r="K9" s="26"/>
      <c r="L9" s="25"/>
      <c r="M9" s="26"/>
      <c r="N9" s="25"/>
      <c r="O9" s="26"/>
      <c r="P9" s="25"/>
      <c r="Q9" s="26"/>
      <c r="R9" s="57"/>
      <c r="S9" s="51"/>
      <c r="T9" s="16"/>
      <c r="U9" s="16"/>
      <c r="V9" s="16"/>
      <c r="W9" s="10"/>
    </row>
    <row r="10" ht="23" customHeight="1" spans="2:23">
      <c r="B10" s="8"/>
      <c r="C10" s="22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57"/>
      <c r="S10" s="51"/>
      <c r="T10" s="16"/>
      <c r="U10" s="16"/>
      <c r="V10" s="16"/>
      <c r="W10" s="10"/>
    </row>
    <row r="11" ht="23" customHeight="1" spans="2:23">
      <c r="B11" s="8"/>
      <c r="C11" s="22"/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57"/>
      <c r="S11" s="51"/>
      <c r="T11" s="16"/>
      <c r="U11" s="16"/>
      <c r="V11" s="16"/>
      <c r="W11" s="10"/>
    </row>
    <row r="12" ht="23" customHeight="1" spans="2:23">
      <c r="B12" s="8"/>
      <c r="C12" s="22"/>
      <c r="D12" s="27">
        <v>45082</v>
      </c>
      <c r="E12" s="28" t="s">
        <v>46</v>
      </c>
      <c r="F12" s="27">
        <v>45083</v>
      </c>
      <c r="G12" s="31" t="s">
        <v>94</v>
      </c>
      <c r="H12" s="27">
        <v>45084</v>
      </c>
      <c r="I12" s="28" t="s">
        <v>18</v>
      </c>
      <c r="J12" s="27">
        <v>45085</v>
      </c>
      <c r="K12" s="28" t="s">
        <v>19</v>
      </c>
      <c r="L12" s="27">
        <v>45086</v>
      </c>
      <c r="M12" s="28" t="s">
        <v>20</v>
      </c>
      <c r="N12" s="27">
        <v>45087</v>
      </c>
      <c r="O12" s="28" t="s">
        <v>21</v>
      </c>
      <c r="P12" s="27">
        <v>45088</v>
      </c>
      <c r="Q12" s="28" t="s">
        <v>22</v>
      </c>
      <c r="R12" s="55"/>
      <c r="S12" s="51"/>
      <c r="T12" s="16"/>
      <c r="U12" s="16"/>
      <c r="V12" s="16"/>
      <c r="W12" s="10"/>
    </row>
    <row r="13" ht="23" customHeight="1" spans="2:23">
      <c r="B13" s="8"/>
      <c r="C13" s="22"/>
      <c r="D13" s="25"/>
      <c r="E13" s="26"/>
      <c r="F13" s="25"/>
      <c r="G13" s="26"/>
      <c r="H13" s="29" t="s">
        <v>95</v>
      </c>
      <c r="I13" s="29"/>
      <c r="J13" s="29"/>
      <c r="K13" s="30"/>
      <c r="L13" s="25"/>
      <c r="M13" s="26"/>
      <c r="N13" s="25"/>
      <c r="O13" s="26"/>
      <c r="P13" s="25"/>
      <c r="Q13" s="26"/>
      <c r="R13" s="57"/>
      <c r="S13" s="51"/>
      <c r="T13" s="16"/>
      <c r="U13" s="16"/>
      <c r="V13" s="16"/>
      <c r="W13" s="10"/>
    </row>
    <row r="14" ht="23" customHeight="1" spans="2:23">
      <c r="B14" s="8"/>
      <c r="C14" s="22"/>
      <c r="D14" s="25"/>
      <c r="E14" s="26"/>
      <c r="F14" s="25"/>
      <c r="G14" s="26"/>
      <c r="H14" s="25"/>
      <c r="I14" s="26"/>
      <c r="J14" s="29" t="s">
        <v>96</v>
      </c>
      <c r="K14" s="30"/>
      <c r="L14" s="25"/>
      <c r="M14" s="26"/>
      <c r="N14" s="25"/>
      <c r="O14" s="26"/>
      <c r="P14" s="25"/>
      <c r="Q14" s="26"/>
      <c r="R14" s="57"/>
      <c r="S14" s="51"/>
      <c r="T14" s="16"/>
      <c r="U14" s="16"/>
      <c r="V14" s="16"/>
      <c r="W14" s="10"/>
    </row>
    <row r="15" ht="23" customHeight="1" spans="2:23">
      <c r="B15" s="8"/>
      <c r="C15" s="22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57"/>
      <c r="S15" s="51"/>
      <c r="T15" s="59"/>
      <c r="U15" s="59"/>
      <c r="V15" s="59"/>
      <c r="W15" s="10"/>
    </row>
    <row r="16" ht="23" customHeight="1" spans="2:23">
      <c r="B16" s="8"/>
      <c r="C16" s="22"/>
      <c r="D16" s="27">
        <v>45089</v>
      </c>
      <c r="E16" s="28" t="s">
        <v>26</v>
      </c>
      <c r="F16" s="27">
        <v>45090</v>
      </c>
      <c r="G16" s="28" t="s">
        <v>27</v>
      </c>
      <c r="H16" s="27">
        <v>45091</v>
      </c>
      <c r="I16" s="28" t="s">
        <v>49</v>
      </c>
      <c r="J16" s="27">
        <v>45092</v>
      </c>
      <c r="K16" s="28" t="s">
        <v>29</v>
      </c>
      <c r="L16" s="27">
        <v>45093</v>
      </c>
      <c r="M16" s="28" t="s">
        <v>64</v>
      </c>
      <c r="N16" s="27">
        <v>45094</v>
      </c>
      <c r="O16" s="28" t="s">
        <v>97</v>
      </c>
      <c r="P16" s="27">
        <v>45095</v>
      </c>
      <c r="Q16" s="31" t="s">
        <v>98</v>
      </c>
      <c r="R16" s="55"/>
      <c r="S16" s="51"/>
      <c r="T16" s="58"/>
      <c r="U16" s="58"/>
      <c r="V16" s="58"/>
      <c r="W16" s="10"/>
    </row>
    <row r="17" ht="23" customHeight="1" spans="2:23">
      <c r="B17" s="8"/>
      <c r="C17" s="22"/>
      <c r="D17" s="29" t="s">
        <v>99</v>
      </c>
      <c r="E17" s="30"/>
      <c r="F17" s="25"/>
      <c r="G17" s="26"/>
      <c r="H17" s="29" t="s">
        <v>100</v>
      </c>
      <c r="I17" s="30"/>
      <c r="J17" s="25"/>
      <c r="K17" s="26"/>
      <c r="L17" s="25"/>
      <c r="M17" s="26"/>
      <c r="N17" s="25"/>
      <c r="O17" s="26"/>
      <c r="P17" s="25"/>
      <c r="Q17" s="26"/>
      <c r="R17" s="57"/>
      <c r="S17" s="51"/>
      <c r="T17" s="59"/>
      <c r="U17" s="59"/>
      <c r="V17" s="59"/>
      <c r="W17" s="10"/>
    </row>
    <row r="18" ht="23" customHeight="1" spans="2:23">
      <c r="B18" s="8"/>
      <c r="C18" s="22"/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57"/>
      <c r="S18" s="16"/>
      <c r="T18" s="16"/>
      <c r="U18" s="16"/>
      <c r="V18" s="16"/>
      <c r="W18" s="10"/>
    </row>
    <row r="19" ht="23" customHeight="1" spans="2:23">
      <c r="B19" s="8"/>
      <c r="C19" s="22"/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57"/>
      <c r="S19" s="16"/>
      <c r="T19" s="60"/>
      <c r="U19" s="60"/>
      <c r="V19" s="60"/>
      <c r="W19" s="10"/>
    </row>
    <row r="20" ht="23" customHeight="1" spans="2:23">
      <c r="B20" s="8"/>
      <c r="C20" s="22"/>
      <c r="D20" s="27">
        <v>45096</v>
      </c>
      <c r="E20" s="28" t="s">
        <v>33</v>
      </c>
      <c r="F20" s="27">
        <v>45097</v>
      </c>
      <c r="G20" s="28" t="s">
        <v>34</v>
      </c>
      <c r="H20" s="27">
        <v>45098</v>
      </c>
      <c r="I20" s="31" t="s">
        <v>101</v>
      </c>
      <c r="J20" s="27">
        <v>45099</v>
      </c>
      <c r="K20" s="31" t="s">
        <v>102</v>
      </c>
      <c r="L20" s="27">
        <v>45100</v>
      </c>
      <c r="M20" s="28" t="s">
        <v>53</v>
      </c>
      <c r="N20" s="27">
        <v>45101</v>
      </c>
      <c r="O20" s="28" t="s">
        <v>38</v>
      </c>
      <c r="P20" s="27">
        <v>45102</v>
      </c>
      <c r="Q20" s="28" t="s">
        <v>39</v>
      </c>
      <c r="R20" s="55"/>
      <c r="S20" s="16"/>
      <c r="T20" s="16"/>
      <c r="U20" s="16"/>
      <c r="V20" s="16"/>
      <c r="W20" s="10"/>
    </row>
    <row r="21" ht="23" customHeight="1" spans="2:23">
      <c r="B21" s="8"/>
      <c r="C21" s="22"/>
      <c r="D21" s="25"/>
      <c r="E21" s="26"/>
      <c r="F21" s="25"/>
      <c r="G21" s="26"/>
      <c r="H21" s="25"/>
      <c r="I21" s="26"/>
      <c r="J21" s="25"/>
      <c r="K21" s="26"/>
      <c r="L21" s="25"/>
      <c r="M21" s="26"/>
      <c r="N21" s="29" t="s">
        <v>103</v>
      </c>
      <c r="O21" s="30"/>
      <c r="P21" s="25"/>
      <c r="Q21" s="26"/>
      <c r="R21" s="57"/>
      <c r="S21" s="16"/>
      <c r="T21" s="16"/>
      <c r="U21" s="16"/>
      <c r="V21" s="16"/>
      <c r="W21" s="10"/>
    </row>
    <row r="22" ht="23" customHeight="1" spans="2:23">
      <c r="B22" s="8"/>
      <c r="C22" s="22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57"/>
      <c r="S22" s="16"/>
      <c r="T22" s="16"/>
      <c r="U22" s="16"/>
      <c r="V22" s="16"/>
      <c r="W22" s="10"/>
    </row>
    <row r="23" ht="23" customHeight="1" spans="2:23">
      <c r="B23" s="8"/>
      <c r="C23" s="22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57"/>
      <c r="S23" s="16"/>
      <c r="T23" s="16"/>
      <c r="U23" s="16"/>
      <c r="V23" s="16"/>
      <c r="W23" s="10"/>
    </row>
    <row r="24" ht="23" customHeight="1" spans="2:25">
      <c r="B24" s="8"/>
      <c r="C24" s="22"/>
      <c r="D24" s="27">
        <v>45103</v>
      </c>
      <c r="E24" s="28" t="s">
        <v>41</v>
      </c>
      <c r="F24" s="27">
        <v>45104</v>
      </c>
      <c r="G24" s="28" t="s">
        <v>42</v>
      </c>
      <c r="H24" s="27">
        <v>45105</v>
      </c>
      <c r="I24" s="28" t="s">
        <v>9</v>
      </c>
      <c r="J24" s="27">
        <v>45106</v>
      </c>
      <c r="K24" s="28" t="s">
        <v>10</v>
      </c>
      <c r="L24" s="27">
        <v>45107</v>
      </c>
      <c r="M24" s="28" t="s">
        <v>11</v>
      </c>
      <c r="N24" s="27">
        <v>45108</v>
      </c>
      <c r="O24" s="28"/>
      <c r="P24" s="27">
        <v>45109</v>
      </c>
      <c r="Q24" s="28"/>
      <c r="R24" s="55"/>
      <c r="S24" s="16"/>
      <c r="T24" s="16"/>
      <c r="U24" s="16"/>
      <c r="V24" s="16"/>
      <c r="W24" s="10"/>
      <c r="Y24" s="65"/>
    </row>
    <row r="25" ht="23" customHeight="1" spans="2:23">
      <c r="B25" s="8"/>
      <c r="C25" s="22"/>
      <c r="D25" s="29" t="s">
        <v>104</v>
      </c>
      <c r="E25" s="30"/>
      <c r="F25" s="25"/>
      <c r="G25" s="26"/>
      <c r="H25" s="25"/>
      <c r="I25" s="26"/>
      <c r="J25" s="25"/>
      <c r="K25" s="26"/>
      <c r="L25" s="25"/>
      <c r="M25" s="26"/>
      <c r="N25" s="25"/>
      <c r="O25" s="26"/>
      <c r="P25" s="25"/>
      <c r="Q25" s="26"/>
      <c r="R25" s="57"/>
      <c r="S25" s="16"/>
      <c r="T25" s="16"/>
      <c r="U25" s="16"/>
      <c r="V25" s="16"/>
      <c r="W25" s="10"/>
    </row>
    <row r="26" ht="23" customHeight="1" spans="2:23">
      <c r="B26" s="8"/>
      <c r="C26" s="22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57"/>
      <c r="S26" s="16"/>
      <c r="T26" s="16"/>
      <c r="U26" s="16"/>
      <c r="V26" s="16"/>
      <c r="W26" s="10"/>
    </row>
    <row r="27" ht="23" customHeight="1" spans="2:23">
      <c r="B27" s="8"/>
      <c r="C27" s="22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57"/>
      <c r="S27" s="16"/>
      <c r="T27" s="16"/>
      <c r="U27" s="16"/>
      <c r="V27" s="16"/>
      <c r="W27" s="10"/>
    </row>
    <row r="28" ht="23" customHeight="1" spans="2:23">
      <c r="B28" s="8"/>
      <c r="C28" s="22"/>
      <c r="D28" s="27">
        <v>45110</v>
      </c>
      <c r="E28" s="28"/>
      <c r="F28" s="27">
        <v>45111</v>
      </c>
      <c r="G28" s="28"/>
      <c r="H28" s="27">
        <v>45112</v>
      </c>
      <c r="I28" s="28"/>
      <c r="J28" s="27">
        <v>45113</v>
      </c>
      <c r="K28" s="28"/>
      <c r="L28" s="27">
        <v>45114</v>
      </c>
      <c r="M28" s="28"/>
      <c r="N28" s="27">
        <v>45115</v>
      </c>
      <c r="O28" s="28"/>
      <c r="P28" s="27">
        <v>45116</v>
      </c>
      <c r="Q28" s="28"/>
      <c r="R28" s="55"/>
      <c r="S28" s="16"/>
      <c r="T28" s="16"/>
      <c r="U28" s="16"/>
      <c r="V28" s="16"/>
      <c r="W28" s="10"/>
    </row>
    <row r="29" ht="23" customHeight="1" spans="2:23">
      <c r="B29" s="8"/>
      <c r="C29" s="22"/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57"/>
      <c r="S29" s="16"/>
      <c r="T29" s="16"/>
      <c r="U29" s="16"/>
      <c r="V29" s="16"/>
      <c r="W29" s="10"/>
    </row>
    <row r="30" ht="23" customHeight="1" spans="2:23">
      <c r="B30" s="8"/>
      <c r="C30" s="22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57"/>
      <c r="S30" s="16"/>
      <c r="T30" s="16"/>
      <c r="U30" s="16"/>
      <c r="V30" s="16"/>
      <c r="W30" s="10"/>
    </row>
    <row r="31" ht="23" customHeight="1" spans="2:23">
      <c r="B31" s="8"/>
      <c r="C31" s="22"/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57"/>
      <c r="S31" s="16"/>
      <c r="T31" s="16"/>
      <c r="U31" s="16"/>
      <c r="V31" s="16"/>
      <c r="W31" s="10"/>
    </row>
    <row r="32" ht="15" customHeight="1" spans="2:23">
      <c r="B32" s="8"/>
      <c r="C32" s="2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61"/>
      <c r="S32" s="16"/>
      <c r="T32" s="16"/>
      <c r="U32" s="16"/>
      <c r="V32" s="16"/>
      <c r="W32" s="10"/>
    </row>
    <row r="33" ht="35.15" customHeight="1" spans="2:23">
      <c r="B33" s="8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2" t="s">
        <v>43</v>
      </c>
      <c r="R33" s="63"/>
      <c r="S33" s="16"/>
      <c r="T33" s="16"/>
      <c r="U33" s="16"/>
      <c r="V33" s="16"/>
      <c r="W33" s="10"/>
    </row>
    <row r="34" ht="35.15" customHeight="1" spans="2: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6"/>
      <c r="T34" s="16"/>
      <c r="U34" s="16"/>
      <c r="V34" s="16"/>
      <c r="W34" s="10"/>
      <c r="Y34" s="6" t="b">
        <v>1</v>
      </c>
    </row>
    <row r="35" customHeight="1" spans="4:22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40"/>
      <c r="S35" s="40"/>
      <c r="T35" s="40"/>
      <c r="U35" s="40"/>
      <c r="V35" s="40"/>
    </row>
    <row r="36" customHeight="1" spans="4:2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customHeight="1" spans="4:2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customHeight="1" spans="4:22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customHeight="1" spans="4:22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customHeight="1" spans="4:22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customHeight="1" spans="4:22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customHeight="1" spans="4:22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customHeight="1" spans="4:22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138">
    <mergeCell ref="Q3:R3"/>
    <mergeCell ref="T4:V4"/>
    <mergeCell ref="D7:E7"/>
    <mergeCell ref="F7:G7"/>
    <mergeCell ref="H7:I7"/>
    <mergeCell ref="J7:K7"/>
    <mergeCell ref="L7:M7"/>
    <mergeCell ref="N7:O7"/>
    <mergeCell ref="P7:Q7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3:E13"/>
    <mergeCell ref="F13:G13"/>
    <mergeCell ref="H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:E4"/>
    <mergeCell ref="T16:V17"/>
    <mergeCell ref="T18:V19"/>
    <mergeCell ref="I3:M4"/>
  </mergeCells>
  <conditionalFormatting sqref="K8">
    <cfRule type="expression" dxfId="0" priority="22">
      <formula>MONTH(K8)&lt;&gt;$D$3</formula>
    </cfRule>
    <cfRule type="expression" dxfId="0" priority="21">
      <formula>$Y$34=FALSE</formula>
    </cfRule>
  </conditionalFormatting>
  <conditionalFormatting sqref="G12">
    <cfRule type="expression" dxfId="0" priority="14">
      <formula>MONTH(G12)&lt;&gt;$D$3</formula>
    </cfRule>
    <cfRule type="expression" dxfId="0" priority="13">
      <formula>$Y$34=FALSE</formula>
    </cfRule>
  </conditionalFormatting>
  <conditionalFormatting sqref="H13">
    <cfRule type="expression" dxfId="0" priority="12">
      <formula>MONTH(H13)&lt;&gt;$D$3</formula>
    </cfRule>
    <cfRule type="expression" dxfId="0" priority="11">
      <formula>$Y$34=FALSE</formula>
    </cfRule>
  </conditionalFormatting>
  <conditionalFormatting sqref="J14">
    <cfRule type="expression" dxfId="0" priority="10">
      <formula>MONTH(J14)&lt;&gt;$D$3</formula>
    </cfRule>
    <cfRule type="expression" dxfId="0" priority="9">
      <formula>$Y$34=FALSE</formula>
    </cfRule>
  </conditionalFormatting>
  <conditionalFormatting sqref="Q16">
    <cfRule type="expression" dxfId="0" priority="20">
      <formula>MONTH(Q16)&lt;&gt;$D$3</formula>
    </cfRule>
    <cfRule type="expression" dxfId="0" priority="19">
      <formula>$Y$34=FALSE</formula>
    </cfRule>
  </conditionalFormatting>
  <conditionalFormatting sqref="D17">
    <cfRule type="expression" dxfId="0" priority="6">
      <formula>MONTH(D17)&lt;&gt;$D$3</formula>
    </cfRule>
    <cfRule type="expression" dxfId="0" priority="5">
      <formula>$Y$34=FALSE</formula>
    </cfRule>
  </conditionalFormatting>
  <conditionalFormatting sqref="H17">
    <cfRule type="expression" dxfId="0" priority="4">
      <formula>MONTH(H17)&lt;&gt;$D$3</formula>
    </cfRule>
    <cfRule type="expression" dxfId="0" priority="3">
      <formula>$Y$34=FALSE</formula>
    </cfRule>
  </conditionalFormatting>
  <conditionalFormatting sqref="I20">
    <cfRule type="expression" dxfId="0" priority="18">
      <formula>MONTH(I20)&lt;&gt;$D$3</formula>
    </cfRule>
    <cfRule type="expression" dxfId="0" priority="17">
      <formula>$Y$34=FALSE</formula>
    </cfRule>
  </conditionalFormatting>
  <conditionalFormatting sqref="K20">
    <cfRule type="expression" dxfId="0" priority="16">
      <formula>MONTH(K20)&lt;&gt;$D$3</formula>
    </cfRule>
    <cfRule type="expression" dxfId="0" priority="15">
      <formula>$Y$34=FALSE</formula>
    </cfRule>
  </conditionalFormatting>
  <conditionalFormatting sqref="N21">
    <cfRule type="expression" dxfId="0" priority="8">
      <formula>MONTH(N21)&lt;&gt;$D$3</formula>
    </cfRule>
    <cfRule type="expression" dxfId="0" priority="7">
      <formula>$Y$34=FALSE</formula>
    </cfRule>
  </conditionalFormatting>
  <conditionalFormatting sqref="D25">
    <cfRule type="expression" dxfId="0" priority="2">
      <formula>MONTH(D25)&lt;&gt;$D$3</formula>
    </cfRule>
    <cfRule type="expression" dxfId="0" priority="1">
      <formula>$Y$34=FALSE</formula>
    </cfRule>
  </conditionalFormatting>
  <conditionalFormatting sqref="D8:J8 L8:R8 D12:F12 H12:R12 D16:P16 R16 D20:H20 J20 L20:R20 D24:R24 D28:R28">
    <cfRule type="expression" dxfId="0" priority="26">
      <formula>MONTH(D8)&lt;&gt;$D$3</formula>
    </cfRule>
  </conditionalFormatting>
  <conditionalFormatting sqref="E8 G8 I8 M8 O8 Q8:R8 E12 I12 K12 M12 O12 Q12:R12 E16 G16 I16 K16 M16 O16 R16 E20 G20 M20 O20 Q20:R20 E24 G24 I24 K24 M24 O24 Q24:R24 E28 G28 I28 K28 M28 O28 Q28:R28">
    <cfRule type="expression" dxfId="0" priority="25">
      <formula>$Y$34=FALSE</formula>
    </cfRule>
  </conditionalFormatting>
  <printOptions horizontalCentered="1"/>
  <pageMargins left="0.393700787401575" right="0.393700787401575" top="0.393700787401575" bottom="0.393700787401575" header="0.31496062992126" footer="0.196850393700787"/>
  <pageSetup paperSize="9" scale="62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name="Check Box 1" r:id="rId3">
              <controlPr defaultSize="0">
                <anchor moveWithCells="1">
                  <from>
                    <xdr:col>15</xdr:col>
                    <xdr:colOff>247650</xdr:colOff>
                    <xdr:row>31</xdr:row>
                    <xdr:rowOff>171450</xdr:rowOff>
                  </from>
                  <to>
                    <xdr:col>16</xdr:col>
                    <xdr:colOff>31750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3"/>
  <sheetViews>
    <sheetView showGridLines="0" showZeros="0" tabSelected="1" zoomScale="70" zoomScaleNormal="70" workbookViewId="0">
      <selection activeCell="AA15" sqref="AA15"/>
    </sheetView>
  </sheetViews>
  <sheetFormatPr defaultColWidth="9.75238095238095" defaultRowHeight="27" customHeight="1"/>
  <cols>
    <col min="1" max="2" width="3.58095238095238" style="6" customWidth="1"/>
    <col min="3" max="3" width="7.58095238095238" style="6" customWidth="1"/>
    <col min="4" max="4" width="5.58095238095238" style="6" customWidth="1"/>
    <col min="5" max="5" width="12.5809523809524" style="6" customWidth="1"/>
    <col min="6" max="6" width="5.58095238095238" style="6" customWidth="1"/>
    <col min="7" max="7" width="12.5809523809524" style="6" customWidth="1"/>
    <col min="8" max="8" width="5.58095238095238" style="6" customWidth="1"/>
    <col min="9" max="9" width="12.5809523809524" style="6" customWidth="1"/>
    <col min="10" max="10" width="5.58095238095238" style="6" customWidth="1"/>
    <col min="11" max="11" width="12.5809523809524" style="6" customWidth="1"/>
    <col min="12" max="12" width="5.58095238095238" style="6" customWidth="1"/>
    <col min="13" max="13" width="12.5809523809524" style="6" customWidth="1"/>
    <col min="14" max="14" width="5.58095238095238" style="6" customWidth="1"/>
    <col min="15" max="15" width="12.5809523809524" style="6" customWidth="1"/>
    <col min="16" max="16" width="5.58095238095238" style="6" customWidth="1"/>
    <col min="17" max="17" width="12.5809523809524" style="6" customWidth="1"/>
    <col min="18" max="18" width="25.5809523809524" style="6" customWidth="1"/>
    <col min="19" max="19" width="3.58095238095238" style="6" customWidth="1"/>
    <col min="20" max="22" width="15.5809523809524" style="6" customWidth="1"/>
    <col min="23" max="24" width="3.58095238095238" style="6" customWidth="1"/>
    <col min="25" max="25" width="11.752380952381" style="6" hidden="1" customWidth="1"/>
    <col min="26" max="16382" width="9.75238095238095" style="6"/>
    <col min="16384" max="16384" width="9.75238095238095" style="6"/>
  </cols>
  <sheetData>
    <row r="1" ht="20.15" customHeight="1" spans="1:2">
      <c r="A1" s="7"/>
      <c r="B1" s="7"/>
    </row>
    <row r="2" s="1" customFormat="1" ht="25" customHeight="1" spans="2:23"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42"/>
      <c r="O2" s="42"/>
      <c r="P2" s="42"/>
      <c r="Q2" s="42"/>
      <c r="R2" s="42"/>
      <c r="S2" s="42"/>
      <c r="T2" s="10"/>
      <c r="U2" s="10"/>
      <c r="V2" s="10"/>
      <c r="W2" s="10"/>
    </row>
    <row r="3" s="2" customFormat="1" ht="45" customHeight="1" spans="2:23">
      <c r="B3" s="8"/>
      <c r="C3" s="11"/>
      <c r="D3" s="12">
        <v>7</v>
      </c>
      <c r="E3" s="12"/>
      <c r="F3" s="10"/>
      <c r="G3" s="10"/>
      <c r="H3" s="13"/>
      <c r="I3" s="43" t="str">
        <f>TEXT(D3*28,"mmmm")</f>
        <v>July</v>
      </c>
      <c r="J3" s="43"/>
      <c r="K3" s="43"/>
      <c r="L3" s="43"/>
      <c r="M3" s="43"/>
      <c r="N3" s="11"/>
      <c r="O3" s="11"/>
      <c r="P3" s="11"/>
      <c r="Q3" s="47">
        <v>2023</v>
      </c>
      <c r="R3" s="47"/>
      <c r="S3" s="48"/>
      <c r="T3" s="10"/>
      <c r="U3" s="10"/>
      <c r="V3" s="10"/>
      <c r="W3" s="10"/>
    </row>
    <row r="4" s="3" customFormat="1" ht="25" customHeight="1" spans="2:23">
      <c r="B4" s="8"/>
      <c r="C4" s="14"/>
      <c r="D4" s="12"/>
      <c r="E4" s="12"/>
      <c r="F4" s="15"/>
      <c r="G4" s="14"/>
      <c r="H4" s="16"/>
      <c r="I4" s="43"/>
      <c r="J4" s="43"/>
      <c r="K4" s="43"/>
      <c r="L4" s="43"/>
      <c r="M4" s="43"/>
      <c r="N4" s="14"/>
      <c r="O4" s="14"/>
      <c r="P4" s="14"/>
      <c r="Q4" s="49"/>
      <c r="R4" s="50" t="s">
        <v>0</v>
      </c>
      <c r="S4" s="51"/>
      <c r="T4" s="16"/>
      <c r="U4" s="16"/>
      <c r="V4" s="16"/>
      <c r="W4" s="10"/>
    </row>
    <row r="5" s="2" customFormat="1" ht="15" customHeight="1" spans="2:23">
      <c r="B5" s="8"/>
      <c r="C5" s="11"/>
      <c r="D5" s="17"/>
      <c r="E5" s="11"/>
      <c r="F5" s="11"/>
      <c r="G5" s="11"/>
      <c r="H5" s="13"/>
      <c r="I5" s="13"/>
      <c r="J5" s="13"/>
      <c r="K5" s="13"/>
      <c r="L5" s="13"/>
      <c r="M5" s="13"/>
      <c r="N5" s="11"/>
      <c r="O5" s="44"/>
      <c r="P5" s="44"/>
      <c r="Q5" s="52"/>
      <c r="R5" s="52"/>
      <c r="S5" s="51"/>
      <c r="T5" s="16"/>
      <c r="U5" s="16"/>
      <c r="V5" s="16"/>
      <c r="W5" s="10"/>
    </row>
    <row r="6" s="4" customFormat="1" ht="35.15" customHeight="1" spans="2:25">
      <c r="B6" s="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3"/>
      <c r="S6" s="51"/>
      <c r="T6" s="16"/>
      <c r="U6" s="16"/>
      <c r="V6" s="16"/>
      <c r="W6" s="10"/>
      <c r="Y6" s="2"/>
    </row>
    <row r="7" s="5" customFormat="1" ht="30" customHeight="1" spans="2:25">
      <c r="B7" s="8"/>
      <c r="C7" s="20"/>
      <c r="D7" s="21" t="s">
        <v>1</v>
      </c>
      <c r="E7" s="21"/>
      <c r="F7" s="21" t="s">
        <v>2</v>
      </c>
      <c r="G7" s="21"/>
      <c r="H7" s="21" t="s">
        <v>3</v>
      </c>
      <c r="I7" s="21"/>
      <c r="J7" s="21" t="s">
        <v>4</v>
      </c>
      <c r="K7" s="21"/>
      <c r="L7" s="21" t="s">
        <v>5</v>
      </c>
      <c r="M7" s="21"/>
      <c r="N7" s="45" t="s">
        <v>6</v>
      </c>
      <c r="O7" s="45"/>
      <c r="P7" s="45" t="s">
        <v>7</v>
      </c>
      <c r="Q7" s="45"/>
      <c r="R7" s="54"/>
      <c r="S7" s="51"/>
      <c r="T7" s="16"/>
      <c r="U7" s="16"/>
      <c r="V7" s="16"/>
      <c r="W7" s="10"/>
      <c r="Y7" s="2"/>
    </row>
    <row r="8" ht="23" customHeight="1" spans="2:23">
      <c r="B8" s="8"/>
      <c r="C8" s="22"/>
      <c r="D8" s="23">
        <v>45103</v>
      </c>
      <c r="E8" s="24"/>
      <c r="F8" s="23">
        <v>45104</v>
      </c>
      <c r="G8" s="24"/>
      <c r="H8" s="23">
        <v>45105</v>
      </c>
      <c r="I8" s="24"/>
      <c r="J8" s="23">
        <v>45106</v>
      </c>
      <c r="K8" s="24"/>
      <c r="L8" s="23">
        <v>45107</v>
      </c>
      <c r="M8" s="24"/>
      <c r="N8" s="23">
        <v>45108</v>
      </c>
      <c r="O8" s="31" t="s">
        <v>105</v>
      </c>
      <c r="P8" s="23">
        <v>45109</v>
      </c>
      <c r="Q8" s="24" t="s">
        <v>13</v>
      </c>
      <c r="R8" s="55"/>
      <c r="S8" s="51"/>
      <c r="T8" s="16"/>
      <c r="U8" s="16"/>
      <c r="V8" s="16"/>
      <c r="W8" s="10"/>
    </row>
    <row r="9" ht="23" customHeight="1" spans="2:23">
      <c r="B9" s="8"/>
      <c r="C9" s="22"/>
      <c r="D9" s="25"/>
      <c r="E9" s="26"/>
      <c r="F9" s="25"/>
      <c r="G9" s="26"/>
      <c r="H9" s="25"/>
      <c r="I9" s="26"/>
      <c r="J9" s="25"/>
      <c r="K9" s="26"/>
      <c r="L9" s="25"/>
      <c r="M9" s="26"/>
      <c r="N9" s="25"/>
      <c r="O9" s="26"/>
      <c r="P9" s="25"/>
      <c r="Q9" s="26"/>
      <c r="R9" s="57"/>
      <c r="S9" s="51"/>
      <c r="T9" s="16"/>
      <c r="U9" s="16"/>
      <c r="V9" s="16"/>
      <c r="W9" s="10"/>
    </row>
    <row r="10" ht="23" customHeight="1" spans="2:23">
      <c r="B10" s="8"/>
      <c r="C10" s="22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57"/>
      <c r="S10" s="51"/>
      <c r="T10" s="16"/>
      <c r="U10" s="16"/>
      <c r="V10" s="16"/>
      <c r="W10" s="10"/>
    </row>
    <row r="11" ht="23" customHeight="1" spans="2:23">
      <c r="B11" s="8"/>
      <c r="C11" s="22"/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57"/>
      <c r="S11" s="51"/>
      <c r="T11" s="16"/>
      <c r="U11" s="16"/>
      <c r="V11" s="16"/>
      <c r="W11" s="10"/>
    </row>
    <row r="12" ht="23" customHeight="1" spans="2:23">
      <c r="B12" s="8"/>
      <c r="C12" s="22"/>
      <c r="D12" s="27">
        <v>45110</v>
      </c>
      <c r="E12" s="28" t="s">
        <v>14</v>
      </c>
      <c r="F12" s="27">
        <v>45111</v>
      </c>
      <c r="G12" s="28" t="s">
        <v>15</v>
      </c>
      <c r="H12" s="27">
        <v>45112</v>
      </c>
      <c r="I12" s="28" t="s">
        <v>46</v>
      </c>
      <c r="J12" s="27">
        <v>45113</v>
      </c>
      <c r="K12" s="28" t="s">
        <v>47</v>
      </c>
      <c r="L12" s="27">
        <v>45114</v>
      </c>
      <c r="M12" s="28" t="s">
        <v>18</v>
      </c>
      <c r="N12" s="27">
        <v>45115</v>
      </c>
      <c r="O12" s="28" t="s">
        <v>19</v>
      </c>
      <c r="P12" s="27">
        <v>45116</v>
      </c>
      <c r="Q12" s="28" t="s">
        <v>20</v>
      </c>
      <c r="R12" s="55"/>
      <c r="S12" s="51"/>
      <c r="T12" s="16"/>
      <c r="U12" s="16"/>
      <c r="V12" s="16"/>
      <c r="W12" s="10"/>
    </row>
    <row r="13" ht="23" customHeight="1" spans="2:23">
      <c r="B13" s="8"/>
      <c r="C13" s="22"/>
      <c r="D13" s="25"/>
      <c r="E13" s="26"/>
      <c r="F13" s="25"/>
      <c r="G13" s="26"/>
      <c r="H13" s="25"/>
      <c r="I13" s="26"/>
      <c r="J13" s="29" t="s">
        <v>106</v>
      </c>
      <c r="K13" s="30"/>
      <c r="L13" s="29" t="s">
        <v>107</v>
      </c>
      <c r="M13" s="30"/>
      <c r="N13" s="25"/>
      <c r="O13" s="26"/>
      <c r="P13" s="25"/>
      <c r="Q13" s="26"/>
      <c r="R13" s="57"/>
      <c r="S13" s="51"/>
      <c r="T13" s="16"/>
      <c r="U13" s="16"/>
      <c r="V13" s="16"/>
      <c r="W13" s="10"/>
    </row>
    <row r="14" ht="23" customHeight="1" spans="2:23">
      <c r="B14" s="8"/>
      <c r="C14" s="22"/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57"/>
      <c r="S14" s="51"/>
      <c r="T14" s="16"/>
      <c r="U14" s="16"/>
      <c r="V14" s="16"/>
      <c r="W14" s="10"/>
    </row>
    <row r="15" ht="23" customHeight="1" spans="2:23">
      <c r="B15" s="8"/>
      <c r="C15" s="22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57"/>
      <c r="S15" s="51"/>
      <c r="T15" s="16"/>
      <c r="U15" s="16"/>
      <c r="V15" s="16"/>
      <c r="W15" s="10"/>
    </row>
    <row r="16" ht="23" customHeight="1" spans="2:23">
      <c r="B16" s="8"/>
      <c r="C16" s="22"/>
      <c r="D16" s="27">
        <v>45117</v>
      </c>
      <c r="E16" s="28" t="s">
        <v>21</v>
      </c>
      <c r="F16" s="27">
        <v>45118</v>
      </c>
      <c r="G16" s="28" t="s">
        <v>108</v>
      </c>
      <c r="H16" s="27">
        <v>45119</v>
      </c>
      <c r="I16" s="28" t="s">
        <v>26</v>
      </c>
      <c r="J16" s="27">
        <v>45120</v>
      </c>
      <c r="K16" s="28" t="s">
        <v>27</v>
      </c>
      <c r="L16" s="27">
        <v>45121</v>
      </c>
      <c r="M16" s="28" t="s">
        <v>49</v>
      </c>
      <c r="N16" s="27">
        <v>45122</v>
      </c>
      <c r="O16" s="28" t="s">
        <v>29</v>
      </c>
      <c r="P16" s="27">
        <v>45123</v>
      </c>
      <c r="Q16" s="28" t="s">
        <v>64</v>
      </c>
      <c r="R16" s="55"/>
      <c r="S16" s="51"/>
      <c r="T16" s="58"/>
      <c r="U16" s="58"/>
      <c r="V16" s="58"/>
      <c r="W16" s="10"/>
    </row>
    <row r="17" ht="23" customHeight="1" spans="2:23">
      <c r="B17" s="8"/>
      <c r="C17" s="22"/>
      <c r="D17" s="25"/>
      <c r="E17" s="26"/>
      <c r="F17" s="29" t="s">
        <v>109</v>
      </c>
      <c r="G17" s="30"/>
      <c r="H17" s="25"/>
      <c r="I17" s="26"/>
      <c r="J17" s="25"/>
      <c r="K17" s="26"/>
      <c r="L17" s="29" t="s">
        <v>110</v>
      </c>
      <c r="M17" s="30"/>
      <c r="N17" s="25"/>
      <c r="O17" s="26"/>
      <c r="P17" s="29" t="s">
        <v>111</v>
      </c>
      <c r="Q17" s="30"/>
      <c r="R17" s="57"/>
      <c r="S17" s="51"/>
      <c r="T17" s="59"/>
      <c r="U17" s="59"/>
      <c r="V17" s="59"/>
      <c r="W17" s="10"/>
    </row>
    <row r="18" ht="23" customHeight="1" spans="2:23">
      <c r="B18" s="8"/>
      <c r="C18" s="22"/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57"/>
      <c r="S18" s="16"/>
      <c r="T18" s="16"/>
      <c r="U18" s="16"/>
      <c r="V18" s="16"/>
      <c r="W18" s="10"/>
    </row>
    <row r="19" ht="23" customHeight="1" spans="2:23">
      <c r="B19" s="8"/>
      <c r="C19" s="22"/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57"/>
      <c r="S19" s="16"/>
      <c r="T19" s="60"/>
      <c r="U19" s="60"/>
      <c r="V19" s="60"/>
      <c r="W19" s="10"/>
    </row>
    <row r="20" ht="23" customHeight="1" spans="2:23">
      <c r="B20" s="8"/>
      <c r="C20" s="22"/>
      <c r="D20" s="27">
        <v>45124</v>
      </c>
      <c r="E20" s="28" t="s">
        <v>97</v>
      </c>
      <c r="F20" s="27">
        <v>45125</v>
      </c>
      <c r="G20" s="28" t="s">
        <v>112</v>
      </c>
      <c r="H20" s="27">
        <v>45126</v>
      </c>
      <c r="I20" s="28" t="s">
        <v>33</v>
      </c>
      <c r="J20" s="27">
        <v>45127</v>
      </c>
      <c r="K20" s="28" t="s">
        <v>34</v>
      </c>
      <c r="L20" s="27">
        <v>45128</v>
      </c>
      <c r="M20" s="28" t="s">
        <v>113</v>
      </c>
      <c r="N20" s="27">
        <v>45129</v>
      </c>
      <c r="O20" s="28" t="s">
        <v>36</v>
      </c>
      <c r="P20" s="27">
        <v>45130</v>
      </c>
      <c r="Q20" s="28" t="s">
        <v>114</v>
      </c>
      <c r="R20" s="55"/>
      <c r="S20" s="16"/>
      <c r="T20" s="16"/>
      <c r="U20" s="16"/>
      <c r="V20" s="16"/>
      <c r="W20" s="10"/>
    </row>
    <row r="21" ht="23" customHeight="1" spans="2:23">
      <c r="B21" s="8"/>
      <c r="C21" s="22"/>
      <c r="D21" s="29" t="s">
        <v>115</v>
      </c>
      <c r="E21" s="30"/>
      <c r="F21" s="25"/>
      <c r="G21" s="26"/>
      <c r="H21" s="25"/>
      <c r="I21" s="26"/>
      <c r="J21" s="25"/>
      <c r="K21" s="26"/>
      <c r="L21" s="25"/>
      <c r="M21" s="26"/>
      <c r="N21" s="25"/>
      <c r="O21" s="26"/>
      <c r="P21" s="29" t="s">
        <v>116</v>
      </c>
      <c r="Q21" s="30"/>
      <c r="R21" s="57"/>
      <c r="S21" s="16"/>
      <c r="T21" s="16"/>
      <c r="U21" s="16"/>
      <c r="V21" s="16"/>
      <c r="W21" s="10"/>
    </row>
    <row r="22" ht="23" customHeight="1" spans="2:23">
      <c r="B22" s="8"/>
      <c r="C22" s="22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57"/>
      <c r="S22" s="16"/>
      <c r="T22" s="16"/>
      <c r="U22" s="16"/>
      <c r="V22" s="16"/>
      <c r="W22" s="10"/>
    </row>
    <row r="23" ht="23" customHeight="1" spans="2:23">
      <c r="B23" s="8"/>
      <c r="C23" s="22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57"/>
      <c r="S23" s="16"/>
      <c r="T23" s="16"/>
      <c r="U23" s="16"/>
      <c r="V23" s="16"/>
      <c r="W23" s="10"/>
    </row>
    <row r="24" ht="23" customHeight="1" spans="2:25">
      <c r="B24" s="8"/>
      <c r="C24" s="22"/>
      <c r="D24" s="27">
        <v>45131</v>
      </c>
      <c r="E24" s="28" t="s">
        <v>38</v>
      </c>
      <c r="F24" s="27">
        <v>45132</v>
      </c>
      <c r="G24" s="28" t="s">
        <v>39</v>
      </c>
      <c r="H24" s="27">
        <v>45133</v>
      </c>
      <c r="I24" s="28" t="s">
        <v>41</v>
      </c>
      <c r="J24" s="27">
        <v>45134</v>
      </c>
      <c r="K24" s="28" t="s">
        <v>42</v>
      </c>
      <c r="L24" s="27">
        <v>45135</v>
      </c>
      <c r="M24" s="28" t="s">
        <v>9</v>
      </c>
      <c r="N24" s="27">
        <v>45136</v>
      </c>
      <c r="O24" s="28" t="s">
        <v>10</v>
      </c>
      <c r="P24" s="27">
        <v>45137</v>
      </c>
      <c r="Q24" s="28" t="s">
        <v>11</v>
      </c>
      <c r="R24" s="55"/>
      <c r="S24" s="16"/>
      <c r="T24" s="16"/>
      <c r="U24" s="16"/>
      <c r="V24" s="16"/>
      <c r="W24" s="10"/>
      <c r="Y24" s="65"/>
    </row>
    <row r="25" ht="23" customHeight="1" spans="2:23">
      <c r="B25" s="8"/>
      <c r="C25" s="22"/>
      <c r="D25" s="25"/>
      <c r="E25" s="26"/>
      <c r="F25" s="29" t="s">
        <v>117</v>
      </c>
      <c r="G25" s="30"/>
      <c r="H25" s="25"/>
      <c r="I25" s="26"/>
      <c r="J25" s="25"/>
      <c r="K25" s="26"/>
      <c r="L25" s="25"/>
      <c r="M25" s="26"/>
      <c r="N25" s="25"/>
      <c r="O25" s="26"/>
      <c r="P25" s="29" t="s">
        <v>118</v>
      </c>
      <c r="Q25" s="30"/>
      <c r="R25" s="57"/>
      <c r="S25" s="16"/>
      <c r="T25" s="16"/>
      <c r="U25" s="16"/>
      <c r="V25" s="16"/>
      <c r="W25" s="10"/>
    </row>
    <row r="26" ht="23" customHeight="1" spans="2:23">
      <c r="B26" s="8"/>
      <c r="C26" s="22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57"/>
      <c r="S26" s="16"/>
      <c r="T26" s="16"/>
      <c r="U26" s="16"/>
      <c r="V26" s="16"/>
      <c r="W26" s="10"/>
    </row>
    <row r="27" ht="23" customHeight="1" spans="2:23">
      <c r="B27" s="8"/>
      <c r="C27" s="22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57"/>
      <c r="S27" s="16"/>
      <c r="T27" s="16"/>
      <c r="U27" s="16"/>
      <c r="V27" s="16"/>
      <c r="W27" s="10"/>
    </row>
    <row r="28" ht="23" customHeight="1" spans="2:23">
      <c r="B28" s="8"/>
      <c r="C28" s="22"/>
      <c r="D28" s="27">
        <v>45138</v>
      </c>
      <c r="E28" s="28" t="s">
        <v>56</v>
      </c>
      <c r="F28" s="27">
        <v>45139</v>
      </c>
      <c r="G28" s="28"/>
      <c r="H28" s="27">
        <v>45140</v>
      </c>
      <c r="I28" s="28"/>
      <c r="J28" s="27">
        <v>45141</v>
      </c>
      <c r="K28" s="28"/>
      <c r="L28" s="27">
        <v>45142</v>
      </c>
      <c r="M28" s="28"/>
      <c r="N28" s="27">
        <v>45143</v>
      </c>
      <c r="O28" s="28"/>
      <c r="P28" s="27">
        <v>45144</v>
      </c>
      <c r="Q28" s="28"/>
      <c r="R28" s="55"/>
      <c r="S28" s="16"/>
      <c r="T28" s="16"/>
      <c r="U28" s="16"/>
      <c r="V28" s="16"/>
      <c r="W28" s="10"/>
    </row>
    <row r="29" ht="23" customHeight="1" spans="2:23">
      <c r="B29" s="8"/>
      <c r="C29" s="22"/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57"/>
      <c r="S29" s="16"/>
      <c r="T29" s="16"/>
      <c r="U29" s="16"/>
      <c r="V29" s="16"/>
      <c r="W29" s="10"/>
    </row>
    <row r="30" ht="23" customHeight="1" spans="2:23">
      <c r="B30" s="8"/>
      <c r="C30" s="22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57"/>
      <c r="S30" s="16"/>
      <c r="T30" s="16"/>
      <c r="U30" s="16"/>
      <c r="V30" s="16"/>
      <c r="W30" s="10"/>
    </row>
    <row r="31" ht="23" customHeight="1" spans="2:23">
      <c r="B31" s="8"/>
      <c r="C31" s="22"/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57"/>
      <c r="S31" s="16"/>
      <c r="T31" s="16"/>
      <c r="U31" s="16"/>
      <c r="V31" s="16"/>
      <c r="W31" s="10"/>
    </row>
    <row r="32" ht="15" customHeight="1" spans="2:23">
      <c r="B32" s="8"/>
      <c r="C32" s="2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61"/>
      <c r="S32" s="16"/>
      <c r="T32" s="16"/>
      <c r="U32" s="16"/>
      <c r="V32" s="16"/>
      <c r="W32" s="10"/>
    </row>
    <row r="33" ht="35.15" customHeight="1" spans="2:23">
      <c r="B33" s="8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2" t="s">
        <v>43</v>
      </c>
      <c r="R33" s="63"/>
      <c r="S33" s="16"/>
      <c r="T33" s="16"/>
      <c r="U33" s="16"/>
      <c r="V33" s="16"/>
      <c r="W33" s="10"/>
    </row>
    <row r="34" ht="35.15" customHeight="1" spans="2: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6"/>
      <c r="T34" s="16"/>
      <c r="U34" s="16"/>
      <c r="V34" s="16"/>
      <c r="W34" s="10"/>
      <c r="Y34" s="6" t="b">
        <v>1</v>
      </c>
    </row>
    <row r="35" customHeight="1" spans="4:22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40"/>
      <c r="S35" s="40"/>
      <c r="T35" s="40"/>
      <c r="U35" s="40"/>
      <c r="V35" s="40"/>
    </row>
    <row r="36" customHeight="1" spans="4:2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customHeight="1" spans="4:2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customHeight="1" spans="4:22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customHeight="1" spans="4:22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customHeight="1" spans="4:22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customHeight="1" spans="4:22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customHeight="1" spans="4:22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customHeight="1" spans="4:22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139">
    <mergeCell ref="Q3:R3"/>
    <mergeCell ref="T4:V4"/>
    <mergeCell ref="D7:E7"/>
    <mergeCell ref="F7:G7"/>
    <mergeCell ref="H7:I7"/>
    <mergeCell ref="J7:K7"/>
    <mergeCell ref="L7:M7"/>
    <mergeCell ref="N7:O7"/>
    <mergeCell ref="P7:Q7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:E4"/>
    <mergeCell ref="T16:V17"/>
    <mergeCell ref="T18:V19"/>
    <mergeCell ref="I3:M4"/>
  </mergeCells>
  <conditionalFormatting sqref="O8">
    <cfRule type="expression" dxfId="0" priority="20">
      <formula>MONTH(O8)&lt;&gt;$D$3</formula>
    </cfRule>
    <cfRule type="expression" dxfId="0" priority="19">
      <formula>$Y$34=FALSE</formula>
    </cfRule>
  </conditionalFormatting>
  <conditionalFormatting sqref="J13">
    <cfRule type="expression" dxfId="0" priority="18">
      <formula>MONTH(J13)&lt;&gt;$D$3</formula>
    </cfRule>
    <cfRule type="expression" dxfId="0" priority="17">
      <formula>$Y$34=FALSE</formula>
    </cfRule>
  </conditionalFormatting>
  <conditionalFormatting sqref="L13">
    <cfRule type="expression" dxfId="0" priority="16">
      <formula>MONTH(L13)&lt;&gt;$D$3</formula>
    </cfRule>
    <cfRule type="expression" dxfId="0" priority="15">
      <formula>$Y$34=FALSE</formula>
    </cfRule>
  </conditionalFormatting>
  <conditionalFormatting sqref="F17">
    <cfRule type="expression" dxfId="0" priority="12">
      <formula>MONTH(F17)&lt;&gt;$D$3</formula>
    </cfRule>
    <cfRule type="expression" dxfId="0" priority="11">
      <formula>$Y$34=FALSE</formula>
    </cfRule>
  </conditionalFormatting>
  <conditionalFormatting sqref="L17">
    <cfRule type="expression" dxfId="0" priority="14">
      <formula>MONTH(L17)&lt;&gt;$D$3</formula>
    </cfRule>
    <cfRule type="expression" dxfId="0" priority="13">
      <formula>$Y$34=FALSE</formula>
    </cfRule>
  </conditionalFormatting>
  <conditionalFormatting sqref="P17">
    <cfRule type="expression" dxfId="0" priority="6">
      <formula>MONTH(P17)&lt;&gt;$D$3</formula>
    </cfRule>
    <cfRule type="expression" dxfId="0" priority="5">
      <formula>$Y$34=FALSE</formula>
    </cfRule>
  </conditionalFormatting>
  <conditionalFormatting sqref="D21">
    <cfRule type="expression" dxfId="0" priority="10">
      <formula>MONTH(D21)&lt;&gt;$D$3</formula>
    </cfRule>
    <cfRule type="expression" dxfId="0" priority="9">
      <formula>$Y$34=FALSE</formula>
    </cfRule>
  </conditionalFormatting>
  <conditionalFormatting sqref="P21">
    <cfRule type="expression" dxfId="0" priority="4">
      <formula>MONTH(P21)&lt;&gt;$D$3</formula>
    </cfRule>
    <cfRule type="expression" dxfId="0" priority="3">
      <formula>$Y$34=FALSE</formula>
    </cfRule>
  </conditionalFormatting>
  <conditionalFormatting sqref="F25">
    <cfRule type="expression" dxfId="0" priority="8">
      <formula>MONTH(F25)&lt;&gt;$D$3</formula>
    </cfRule>
    <cfRule type="expression" dxfId="0" priority="7">
      <formula>$Y$34=FALSE</formula>
    </cfRule>
  </conditionalFormatting>
  <conditionalFormatting sqref="P25">
    <cfRule type="expression" dxfId="0" priority="2">
      <formula>MONTH(P25)&lt;&gt;$D$3</formula>
    </cfRule>
    <cfRule type="expression" dxfId="0" priority="1">
      <formula>$Y$34=FALSE</formula>
    </cfRule>
  </conditionalFormatting>
  <conditionalFormatting sqref="D8:N8 P8:R8 D12:R12 D16:R16 D20:R20 D24:R24 D28:R28">
    <cfRule type="expression" dxfId="0" priority="24">
      <formula>MONTH(D8)&lt;&gt;$D$3</formula>
    </cfRule>
  </conditionalFormatting>
  <conditionalFormatting sqref="E8 G8 I8 K8 M8 Q8:R8 E12 G12 I12 K12 M12 O12 Q12:R12 E16 G16 I16 K16 M16 O16 Q16:R16 E20 G20 I20 K20 M20 O20 Q20:R20 E24 G24 I24 K24 M24 O24 Q24:R24 E28 G28 I28 K28 M28 O28 Q28:R28">
    <cfRule type="expression" dxfId="0" priority="23">
      <formula>$Y$34=FALSE</formula>
    </cfRule>
  </conditionalFormatting>
  <printOptions horizontalCentered="1"/>
  <pageMargins left="0.393700787401575" right="0.393700787401575" top="0.393700787401575" bottom="0.393700787401575" header="0.31496062992126" footer="0.196850393700787"/>
  <pageSetup paperSize="9" scale="62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name="Check Box 1" r:id="rId3">
              <controlPr defaultSize="0">
                <anchor moveWithCells="1">
                  <from>
                    <xdr:col>15</xdr:col>
                    <xdr:colOff>247650</xdr:colOff>
                    <xdr:row>31</xdr:row>
                    <xdr:rowOff>171450</xdr:rowOff>
                  </from>
                  <to>
                    <xdr:col>16</xdr:col>
                    <xdr:colOff>31750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3"/>
  <sheetViews>
    <sheetView showGridLines="0" showZeros="0" zoomScale="70" zoomScaleNormal="70" workbookViewId="0">
      <selection activeCell="AB20" sqref="AB20"/>
    </sheetView>
  </sheetViews>
  <sheetFormatPr defaultColWidth="9.75238095238095" defaultRowHeight="27" customHeight="1"/>
  <cols>
    <col min="1" max="2" width="3.58095238095238" style="6" customWidth="1"/>
    <col min="3" max="3" width="7.58095238095238" style="6" customWidth="1"/>
    <col min="4" max="4" width="5.58095238095238" style="6" customWidth="1"/>
    <col min="5" max="5" width="12.5809523809524" style="6" customWidth="1"/>
    <col min="6" max="6" width="5.58095238095238" style="6" customWidth="1"/>
    <col min="7" max="7" width="12.5809523809524" style="6" customWidth="1"/>
    <col min="8" max="8" width="5.58095238095238" style="6" customWidth="1"/>
    <col min="9" max="9" width="12.5809523809524" style="6" customWidth="1"/>
    <col min="10" max="10" width="5.58095238095238" style="6" customWidth="1"/>
    <col min="11" max="11" width="12.5809523809524" style="6" customWidth="1"/>
    <col min="12" max="12" width="5.58095238095238" style="6" customWidth="1"/>
    <col min="13" max="13" width="12.5809523809524" style="6" customWidth="1"/>
    <col min="14" max="14" width="5.58095238095238" style="6" customWidth="1"/>
    <col min="15" max="15" width="12.5809523809524" style="6" customWidth="1"/>
    <col min="16" max="16" width="5.58095238095238" style="6" customWidth="1"/>
    <col min="17" max="17" width="12.5809523809524" style="6" customWidth="1"/>
    <col min="18" max="18" width="25.5809523809524" style="6" customWidth="1"/>
    <col min="19" max="19" width="3.58095238095238" style="6" customWidth="1"/>
    <col min="20" max="22" width="15.5809523809524" style="6" customWidth="1"/>
    <col min="23" max="24" width="3.58095238095238" style="6" customWidth="1"/>
    <col min="25" max="25" width="11.752380952381" style="6" hidden="1" customWidth="1"/>
    <col min="26" max="16384" width="9.75238095238095" style="6"/>
  </cols>
  <sheetData>
    <row r="1" ht="20.15" customHeight="1" spans="1:2">
      <c r="A1" s="7"/>
      <c r="B1" s="7"/>
    </row>
    <row r="2" s="1" customFormat="1" ht="25" customHeight="1" spans="2:23"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42"/>
      <c r="O2" s="42"/>
      <c r="P2" s="42"/>
      <c r="Q2" s="42"/>
      <c r="R2" s="42"/>
      <c r="S2" s="42"/>
      <c r="T2" s="10"/>
      <c r="U2" s="10"/>
      <c r="V2" s="10"/>
      <c r="W2" s="10"/>
    </row>
    <row r="3" s="2" customFormat="1" ht="45" customHeight="1" spans="2:23">
      <c r="B3" s="8"/>
      <c r="C3" s="11"/>
      <c r="D3" s="12">
        <v>8</v>
      </c>
      <c r="E3" s="12"/>
      <c r="F3" s="10"/>
      <c r="G3" s="10"/>
      <c r="H3" s="13"/>
      <c r="I3" s="43" t="str">
        <f>TEXT(D3*28,"mmmm")</f>
        <v>August</v>
      </c>
      <c r="J3" s="43"/>
      <c r="K3" s="43"/>
      <c r="L3" s="43"/>
      <c r="M3" s="43"/>
      <c r="N3" s="11"/>
      <c r="O3" s="11"/>
      <c r="P3" s="11"/>
      <c r="Q3" s="47">
        <v>2023</v>
      </c>
      <c r="R3" s="47"/>
      <c r="S3" s="48"/>
      <c r="T3" s="10"/>
      <c r="U3" s="10"/>
      <c r="V3" s="10"/>
      <c r="W3" s="10"/>
    </row>
    <row r="4" s="3" customFormat="1" ht="25" customHeight="1" spans="2:23">
      <c r="B4" s="8"/>
      <c r="C4" s="14"/>
      <c r="D4" s="12"/>
      <c r="E4" s="12"/>
      <c r="F4" s="15"/>
      <c r="G4" s="14"/>
      <c r="H4" s="16"/>
      <c r="I4" s="43"/>
      <c r="J4" s="43"/>
      <c r="K4" s="43"/>
      <c r="L4" s="43"/>
      <c r="M4" s="43"/>
      <c r="N4" s="14"/>
      <c r="O4" s="14"/>
      <c r="P4" s="14"/>
      <c r="Q4" s="49"/>
      <c r="R4" s="50" t="s">
        <v>0</v>
      </c>
      <c r="S4" s="51"/>
      <c r="T4" s="16"/>
      <c r="U4" s="16"/>
      <c r="V4" s="16"/>
      <c r="W4" s="10"/>
    </row>
    <row r="5" s="2" customFormat="1" ht="15" customHeight="1" spans="2:25">
      <c r="B5" s="8"/>
      <c r="C5" s="11"/>
      <c r="D5" s="17"/>
      <c r="E5" s="11"/>
      <c r="F5" s="11"/>
      <c r="G5" s="11"/>
      <c r="H5" s="13"/>
      <c r="I5" s="13"/>
      <c r="J5" s="13"/>
      <c r="K5" s="13"/>
      <c r="L5" s="13"/>
      <c r="M5" s="13"/>
      <c r="N5" s="11"/>
      <c r="O5" s="44"/>
      <c r="P5" s="44"/>
      <c r="Q5" s="52"/>
      <c r="R5" s="52"/>
      <c r="S5" s="51"/>
      <c r="T5" s="16"/>
      <c r="U5" s="16"/>
      <c r="V5" s="16"/>
      <c r="W5" s="10"/>
      <c r="Y5" s="3"/>
    </row>
    <row r="6" s="4" customFormat="1" ht="35.15" customHeight="1" spans="2:25">
      <c r="B6" s="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3"/>
      <c r="S6" s="51"/>
      <c r="T6" s="16"/>
      <c r="U6" s="16"/>
      <c r="V6" s="16"/>
      <c r="W6" s="10"/>
      <c r="Y6" s="3"/>
    </row>
    <row r="7" s="5" customFormat="1" ht="30" customHeight="1" spans="2:25">
      <c r="B7" s="8"/>
      <c r="C7" s="20"/>
      <c r="D7" s="21" t="s">
        <v>1</v>
      </c>
      <c r="E7" s="21"/>
      <c r="F7" s="21" t="s">
        <v>2</v>
      </c>
      <c r="G7" s="21"/>
      <c r="H7" s="21" t="s">
        <v>3</v>
      </c>
      <c r="I7" s="21"/>
      <c r="J7" s="21" t="s">
        <v>4</v>
      </c>
      <c r="K7" s="21"/>
      <c r="L7" s="21" t="s">
        <v>5</v>
      </c>
      <c r="M7" s="21"/>
      <c r="N7" s="45" t="s">
        <v>6</v>
      </c>
      <c r="O7" s="45"/>
      <c r="P7" s="45" t="s">
        <v>7</v>
      </c>
      <c r="Q7" s="45"/>
      <c r="R7" s="54"/>
      <c r="S7" s="51"/>
      <c r="T7" s="16"/>
      <c r="U7" s="16"/>
      <c r="V7" s="16"/>
      <c r="W7" s="10"/>
      <c r="Y7" s="3"/>
    </row>
    <row r="8" ht="23" customHeight="1" spans="2:25">
      <c r="B8" s="8"/>
      <c r="C8" s="22"/>
      <c r="D8" s="23">
        <v>45138</v>
      </c>
      <c r="E8" s="24"/>
      <c r="F8" s="23">
        <v>45139</v>
      </c>
      <c r="G8" s="31" t="s">
        <v>119</v>
      </c>
      <c r="H8" s="23">
        <v>45140</v>
      </c>
      <c r="I8" s="24" t="s">
        <v>14</v>
      </c>
      <c r="J8" s="23">
        <v>45141</v>
      </c>
      <c r="K8" s="24" t="s">
        <v>15</v>
      </c>
      <c r="L8" s="23">
        <v>45142</v>
      </c>
      <c r="M8" s="24" t="s">
        <v>46</v>
      </c>
      <c r="N8" s="23">
        <v>45143</v>
      </c>
      <c r="O8" s="24" t="s">
        <v>47</v>
      </c>
      <c r="P8" s="23">
        <v>45144</v>
      </c>
      <c r="Q8" s="24" t="s">
        <v>18</v>
      </c>
      <c r="R8" s="55"/>
      <c r="S8" s="51"/>
      <c r="T8" s="16"/>
      <c r="U8" s="16"/>
      <c r="V8" s="16"/>
      <c r="W8" s="10"/>
      <c r="Y8" s="3"/>
    </row>
    <row r="9" ht="23" customHeight="1" spans="2:25">
      <c r="B9" s="8"/>
      <c r="C9" s="22"/>
      <c r="D9" s="25"/>
      <c r="E9" s="26"/>
      <c r="F9" s="25"/>
      <c r="G9" s="26"/>
      <c r="H9" s="25"/>
      <c r="I9" s="26"/>
      <c r="J9" s="29" t="s">
        <v>120</v>
      </c>
      <c r="K9" s="30"/>
      <c r="L9" s="25"/>
      <c r="M9" s="26"/>
      <c r="N9" s="25"/>
      <c r="O9" s="26"/>
      <c r="P9" s="29" t="s">
        <v>121</v>
      </c>
      <c r="Q9" s="30"/>
      <c r="R9" s="57"/>
      <c r="S9" s="51"/>
      <c r="T9" s="16"/>
      <c r="U9" s="16"/>
      <c r="V9" s="16"/>
      <c r="W9" s="10"/>
      <c r="Y9" s="3"/>
    </row>
    <row r="10" ht="23" customHeight="1" spans="2:23">
      <c r="B10" s="8"/>
      <c r="C10" s="22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57"/>
      <c r="S10" s="51"/>
      <c r="T10" s="16"/>
      <c r="U10" s="16"/>
      <c r="V10" s="16"/>
      <c r="W10" s="10"/>
    </row>
    <row r="11" ht="23" customHeight="1" spans="2:23">
      <c r="B11" s="8"/>
      <c r="C11" s="22"/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57"/>
      <c r="S11" s="51"/>
      <c r="T11" s="16"/>
      <c r="U11" s="16"/>
      <c r="V11" s="16"/>
      <c r="W11" s="10"/>
    </row>
    <row r="12" ht="23" customHeight="1" spans="2:23">
      <c r="B12" s="8"/>
      <c r="C12" s="22"/>
      <c r="D12" s="27">
        <v>45145</v>
      </c>
      <c r="E12" s="28" t="s">
        <v>19</v>
      </c>
      <c r="F12" s="27">
        <v>45146</v>
      </c>
      <c r="G12" s="31" t="s">
        <v>122</v>
      </c>
      <c r="H12" s="27">
        <v>45147</v>
      </c>
      <c r="I12" s="28" t="s">
        <v>21</v>
      </c>
      <c r="J12" s="27">
        <v>45148</v>
      </c>
      <c r="K12" s="28" t="s">
        <v>123</v>
      </c>
      <c r="L12" s="27">
        <v>45149</v>
      </c>
      <c r="M12" s="28" t="s">
        <v>26</v>
      </c>
      <c r="N12" s="27">
        <v>45150</v>
      </c>
      <c r="O12" s="28" t="s">
        <v>27</v>
      </c>
      <c r="P12" s="27">
        <v>45151</v>
      </c>
      <c r="Q12" s="28" t="s">
        <v>49</v>
      </c>
      <c r="R12" s="55"/>
      <c r="S12" s="51"/>
      <c r="T12" s="16"/>
      <c r="U12" s="16"/>
      <c r="V12" s="16"/>
      <c r="W12" s="10"/>
    </row>
    <row r="13" ht="23" customHeight="1" spans="2:23">
      <c r="B13" s="8"/>
      <c r="C13" s="22"/>
      <c r="D13" s="25"/>
      <c r="E13" s="26"/>
      <c r="F13" s="25"/>
      <c r="G13" s="26"/>
      <c r="H13" s="25"/>
      <c r="I13" s="26"/>
      <c r="J13" s="25"/>
      <c r="K13" s="26"/>
      <c r="L13" s="25"/>
      <c r="M13" s="26"/>
      <c r="N13" s="29" t="s">
        <v>124</v>
      </c>
      <c r="O13" s="30"/>
      <c r="P13" s="25"/>
      <c r="Q13" s="26"/>
      <c r="R13" s="57"/>
      <c r="S13" s="51"/>
      <c r="T13" s="16"/>
      <c r="U13" s="16"/>
      <c r="V13" s="16"/>
      <c r="W13" s="10"/>
    </row>
    <row r="14" ht="23" customHeight="1" spans="2:23">
      <c r="B14" s="8"/>
      <c r="C14" s="22"/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57"/>
      <c r="S14" s="51"/>
      <c r="T14" s="16"/>
      <c r="U14" s="16"/>
      <c r="V14" s="16"/>
      <c r="W14" s="10"/>
    </row>
    <row r="15" ht="23" customHeight="1" spans="2:23">
      <c r="B15" s="8"/>
      <c r="C15" s="22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57"/>
      <c r="S15" s="51"/>
      <c r="T15" s="16"/>
      <c r="U15" s="16"/>
      <c r="V15" s="16"/>
      <c r="W15" s="10"/>
    </row>
    <row r="16" ht="23" customHeight="1" spans="2:23">
      <c r="B16" s="8"/>
      <c r="C16" s="22"/>
      <c r="D16" s="27">
        <v>45152</v>
      </c>
      <c r="E16" s="28" t="s">
        <v>29</v>
      </c>
      <c r="F16" s="27">
        <v>45153</v>
      </c>
      <c r="G16" s="28" t="s">
        <v>64</v>
      </c>
      <c r="H16" s="27">
        <v>45154</v>
      </c>
      <c r="I16" s="28" t="s">
        <v>125</v>
      </c>
      <c r="J16" s="27">
        <v>45155</v>
      </c>
      <c r="K16" s="28" t="s">
        <v>33</v>
      </c>
      <c r="L16" s="27">
        <v>45156</v>
      </c>
      <c r="M16" s="28" t="s">
        <v>34</v>
      </c>
      <c r="N16" s="27">
        <v>45157</v>
      </c>
      <c r="O16" s="28" t="s">
        <v>35</v>
      </c>
      <c r="P16" s="27">
        <v>45158</v>
      </c>
      <c r="Q16" s="28" t="s">
        <v>36</v>
      </c>
      <c r="R16" s="55"/>
      <c r="S16" s="51"/>
      <c r="T16" s="58"/>
      <c r="U16" s="58"/>
      <c r="V16" s="58"/>
      <c r="W16" s="10"/>
    </row>
    <row r="17" ht="23" customHeight="1" spans="2:23">
      <c r="B17" s="8"/>
      <c r="C17" s="22"/>
      <c r="D17" s="29" t="s">
        <v>126</v>
      </c>
      <c r="E17" s="30"/>
      <c r="F17" s="25"/>
      <c r="G17" s="26"/>
      <c r="H17" s="25"/>
      <c r="I17" s="26"/>
      <c r="J17" s="25"/>
      <c r="K17" s="26"/>
      <c r="L17" s="29" t="s">
        <v>127</v>
      </c>
      <c r="M17" s="30"/>
      <c r="N17" s="25"/>
      <c r="O17" s="26"/>
      <c r="P17" s="25"/>
      <c r="Q17" s="26"/>
      <c r="R17" s="57"/>
      <c r="S17" s="51"/>
      <c r="T17" s="59"/>
      <c r="U17" s="59"/>
      <c r="V17" s="59"/>
      <c r="W17" s="10"/>
    </row>
    <row r="18" ht="23" customHeight="1" spans="2:23">
      <c r="B18" s="8"/>
      <c r="C18" s="22"/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57"/>
      <c r="S18" s="16"/>
      <c r="T18" s="16"/>
      <c r="U18" s="16"/>
      <c r="V18" s="16"/>
      <c r="W18" s="10"/>
    </row>
    <row r="19" ht="23" customHeight="1" spans="2:23">
      <c r="B19" s="8"/>
      <c r="C19" s="22"/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57"/>
      <c r="S19" s="16"/>
      <c r="T19" s="60"/>
      <c r="U19" s="60"/>
      <c r="V19" s="60"/>
      <c r="W19" s="10"/>
    </row>
    <row r="20" ht="23" customHeight="1" spans="2:23">
      <c r="B20" s="8"/>
      <c r="C20" s="22"/>
      <c r="D20" s="27">
        <v>45159</v>
      </c>
      <c r="E20" s="28" t="s">
        <v>53</v>
      </c>
      <c r="F20" s="27">
        <v>45160</v>
      </c>
      <c r="G20" s="31" t="s">
        <v>128</v>
      </c>
      <c r="H20" s="27">
        <v>45161</v>
      </c>
      <c r="I20" s="31" t="s">
        <v>129</v>
      </c>
      <c r="J20" s="27">
        <v>45162</v>
      </c>
      <c r="K20" s="28" t="s">
        <v>41</v>
      </c>
      <c r="L20" s="27">
        <v>45163</v>
      </c>
      <c r="M20" s="28" t="s">
        <v>42</v>
      </c>
      <c r="N20" s="27">
        <v>45164</v>
      </c>
      <c r="O20" s="28" t="s">
        <v>9</v>
      </c>
      <c r="P20" s="27">
        <v>45165</v>
      </c>
      <c r="Q20" s="28" t="s">
        <v>10</v>
      </c>
      <c r="R20" s="55"/>
      <c r="S20" s="16"/>
      <c r="T20" s="16"/>
      <c r="U20" s="16"/>
      <c r="V20" s="16"/>
      <c r="W20" s="10"/>
    </row>
    <row r="21" ht="23" customHeight="1" spans="2:23">
      <c r="B21" s="8"/>
      <c r="C21" s="22"/>
      <c r="D21" s="25"/>
      <c r="E21" s="26"/>
      <c r="F21" s="25"/>
      <c r="G21" s="26"/>
      <c r="H21" s="25"/>
      <c r="I21" s="26"/>
      <c r="J21" s="25"/>
      <c r="K21" s="26"/>
      <c r="L21" s="25"/>
      <c r="M21" s="26"/>
      <c r="N21" s="25"/>
      <c r="O21" s="26"/>
      <c r="P21" s="25"/>
      <c r="Q21" s="26"/>
      <c r="R21" s="57"/>
      <c r="S21" s="16"/>
      <c r="T21" s="16"/>
      <c r="U21" s="16"/>
      <c r="V21" s="16"/>
      <c r="W21" s="10"/>
    </row>
    <row r="22" ht="23" customHeight="1" spans="2:23">
      <c r="B22" s="8"/>
      <c r="C22" s="22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57"/>
      <c r="S22" s="16"/>
      <c r="T22" s="16"/>
      <c r="U22" s="16"/>
      <c r="V22" s="16"/>
      <c r="W22" s="10"/>
    </row>
    <row r="23" ht="23" customHeight="1" spans="2:23">
      <c r="B23" s="8"/>
      <c r="C23" s="22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57"/>
      <c r="S23" s="16"/>
      <c r="T23" s="16"/>
      <c r="U23" s="16"/>
      <c r="V23" s="16"/>
      <c r="W23" s="10"/>
    </row>
    <row r="24" ht="23" customHeight="1" spans="2:25">
      <c r="B24" s="8"/>
      <c r="C24" s="22"/>
      <c r="D24" s="27">
        <v>45166</v>
      </c>
      <c r="E24" s="28" t="s">
        <v>11</v>
      </c>
      <c r="F24" s="27">
        <v>45167</v>
      </c>
      <c r="G24" s="28" t="s">
        <v>56</v>
      </c>
      <c r="H24" s="27">
        <v>45168</v>
      </c>
      <c r="I24" s="31" t="s">
        <v>130</v>
      </c>
      <c r="J24" s="27">
        <v>45169</v>
      </c>
      <c r="K24" s="28" t="s">
        <v>14</v>
      </c>
      <c r="L24" s="27">
        <v>45170</v>
      </c>
      <c r="M24" s="28"/>
      <c r="N24" s="27">
        <v>45171</v>
      </c>
      <c r="O24" s="28"/>
      <c r="P24" s="27">
        <v>45172</v>
      </c>
      <c r="Q24" s="28"/>
      <c r="R24" s="55"/>
      <c r="S24" s="16"/>
      <c r="T24" s="16"/>
      <c r="U24" s="16"/>
      <c r="V24" s="16"/>
      <c r="W24" s="10"/>
      <c r="Y24" s="65"/>
    </row>
    <row r="25" ht="23" customHeight="1" spans="2:23">
      <c r="B25" s="8"/>
      <c r="C25" s="22"/>
      <c r="D25" s="25"/>
      <c r="E25" s="26"/>
      <c r="F25" s="25"/>
      <c r="G25" s="26"/>
      <c r="H25" s="25"/>
      <c r="I25" s="26"/>
      <c r="J25" s="25"/>
      <c r="K25" s="26"/>
      <c r="L25" s="25"/>
      <c r="M25" s="26"/>
      <c r="N25" s="25"/>
      <c r="O25" s="26"/>
      <c r="P25" s="25"/>
      <c r="Q25" s="26"/>
      <c r="R25" s="57"/>
      <c r="S25" s="16"/>
      <c r="T25" s="16"/>
      <c r="U25" s="16"/>
      <c r="V25" s="16"/>
      <c r="W25" s="10"/>
    </row>
    <row r="26" ht="23" customHeight="1" spans="2:23">
      <c r="B26" s="8"/>
      <c r="C26" s="22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57"/>
      <c r="S26" s="16"/>
      <c r="T26" s="16"/>
      <c r="U26" s="16"/>
      <c r="V26" s="16"/>
      <c r="W26" s="10"/>
    </row>
    <row r="27" ht="23" customHeight="1" spans="2:23">
      <c r="B27" s="8"/>
      <c r="C27" s="22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57"/>
      <c r="S27" s="16"/>
      <c r="T27" s="16"/>
      <c r="U27" s="16"/>
      <c r="V27" s="16"/>
      <c r="W27" s="10"/>
    </row>
    <row r="28" ht="23" customHeight="1" spans="2:23">
      <c r="B28" s="8"/>
      <c r="C28" s="22"/>
      <c r="D28" s="27">
        <v>45173</v>
      </c>
      <c r="E28" s="28"/>
      <c r="F28" s="27">
        <v>45174</v>
      </c>
      <c r="G28" s="28"/>
      <c r="H28" s="27">
        <v>45175</v>
      </c>
      <c r="I28" s="28"/>
      <c r="J28" s="27">
        <v>45176</v>
      </c>
      <c r="K28" s="28"/>
      <c r="L28" s="27">
        <v>45177</v>
      </c>
      <c r="M28" s="28"/>
      <c r="N28" s="27">
        <v>45178</v>
      </c>
      <c r="O28" s="28"/>
      <c r="P28" s="27">
        <v>45179</v>
      </c>
      <c r="Q28" s="28"/>
      <c r="R28" s="55"/>
      <c r="S28" s="16"/>
      <c r="T28" s="16"/>
      <c r="U28" s="16"/>
      <c r="V28" s="16"/>
      <c r="W28" s="10"/>
    </row>
    <row r="29" ht="23" customHeight="1" spans="2:23">
      <c r="B29" s="8"/>
      <c r="C29" s="22"/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57"/>
      <c r="S29" s="16"/>
      <c r="T29" s="16"/>
      <c r="U29" s="16"/>
      <c r="V29" s="16"/>
      <c r="W29" s="10"/>
    </row>
    <row r="30" ht="23" customHeight="1" spans="2:23">
      <c r="B30" s="8"/>
      <c r="C30" s="22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57"/>
      <c r="S30" s="16"/>
      <c r="T30" s="16"/>
      <c r="U30" s="16"/>
      <c r="V30" s="16"/>
      <c r="W30" s="10"/>
    </row>
    <row r="31" ht="23" customHeight="1" spans="2:23">
      <c r="B31" s="8"/>
      <c r="C31" s="22"/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57"/>
      <c r="S31" s="16"/>
      <c r="T31" s="16"/>
      <c r="U31" s="16"/>
      <c r="V31" s="16"/>
      <c r="W31" s="10"/>
    </row>
    <row r="32" ht="15" customHeight="1" spans="2:23">
      <c r="B32" s="8"/>
      <c r="C32" s="2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61"/>
      <c r="S32" s="16"/>
      <c r="T32" s="16"/>
      <c r="U32" s="16"/>
      <c r="V32" s="16"/>
      <c r="W32" s="10"/>
    </row>
    <row r="33" ht="35.15" customHeight="1" spans="2:23">
      <c r="B33" s="8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2" t="s">
        <v>43</v>
      </c>
      <c r="R33" s="63"/>
      <c r="S33" s="16"/>
      <c r="T33" s="16"/>
      <c r="U33" s="16"/>
      <c r="V33" s="16"/>
      <c r="W33" s="10"/>
    </row>
    <row r="34" ht="35.15" customHeight="1" spans="2: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6"/>
      <c r="T34" s="16"/>
      <c r="U34" s="16"/>
      <c r="V34" s="16"/>
      <c r="W34" s="10"/>
      <c r="Y34" s="6" t="b">
        <v>1</v>
      </c>
    </row>
    <row r="35" customHeight="1" spans="4:22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40"/>
      <c r="S35" s="40"/>
      <c r="T35" s="40"/>
      <c r="U35" s="40"/>
      <c r="V35" s="40"/>
    </row>
    <row r="36" customHeight="1" spans="4:2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customHeight="1" spans="4:2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customHeight="1" spans="4:22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customHeight="1" spans="4:22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customHeight="1" spans="4:22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customHeight="1" spans="4:22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customHeight="1" spans="4:22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customHeight="1" spans="4:22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139">
    <mergeCell ref="Q3:R3"/>
    <mergeCell ref="T4:V4"/>
    <mergeCell ref="D7:E7"/>
    <mergeCell ref="F7:G7"/>
    <mergeCell ref="H7:I7"/>
    <mergeCell ref="J7:K7"/>
    <mergeCell ref="L7:M7"/>
    <mergeCell ref="N7:O7"/>
    <mergeCell ref="P7:Q7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:E4"/>
    <mergeCell ref="T16:V17"/>
    <mergeCell ref="T18:V19"/>
    <mergeCell ref="I3:M4"/>
  </mergeCells>
  <conditionalFormatting sqref="G8">
    <cfRule type="expression" dxfId="0" priority="20">
      <formula>MONTH(G8)&lt;&gt;$D$3</formula>
    </cfRule>
    <cfRule type="expression" dxfId="0" priority="19">
      <formula>$Y$34=FALSE</formula>
    </cfRule>
  </conditionalFormatting>
  <conditionalFormatting sqref="J9">
    <cfRule type="expression" dxfId="0" priority="18">
      <formula>MONTH(J9)&lt;&gt;$D$3</formula>
    </cfRule>
    <cfRule type="expression" dxfId="0" priority="17">
      <formula>$Y$34=FALSE</formula>
    </cfRule>
  </conditionalFormatting>
  <conditionalFormatting sqref="P9">
    <cfRule type="expression" dxfId="0" priority="16">
      <formula>MONTH(P9)&lt;&gt;$D$3</formula>
    </cfRule>
    <cfRule type="expression" dxfId="0" priority="15">
      <formula>$Y$34=FALSE</formula>
    </cfRule>
  </conditionalFormatting>
  <conditionalFormatting sqref="G12">
    <cfRule type="expression" dxfId="0" priority="12">
      <formula>MONTH(G12)&lt;&gt;$D$3</formula>
    </cfRule>
    <cfRule type="expression" dxfId="0" priority="11">
      <formula>$Y$34=FALSE</formula>
    </cfRule>
  </conditionalFormatting>
  <conditionalFormatting sqref="N13">
    <cfRule type="expression" dxfId="0" priority="14">
      <formula>MONTH(N13)&lt;&gt;$D$3</formula>
    </cfRule>
    <cfRule type="expression" dxfId="0" priority="13">
      <formula>$Y$34=FALSE</formula>
    </cfRule>
  </conditionalFormatting>
  <conditionalFormatting sqref="D17">
    <cfRule type="expression" dxfId="0" priority="10">
      <formula>MONTH(D17)&lt;&gt;$D$3</formula>
    </cfRule>
    <cfRule type="expression" dxfId="0" priority="9">
      <formula>$Y$34=FALSE</formula>
    </cfRule>
  </conditionalFormatting>
  <conditionalFormatting sqref="L17">
    <cfRule type="expression" dxfId="0" priority="8">
      <formula>MONTH(L17)&lt;&gt;$D$3</formula>
    </cfRule>
    <cfRule type="expression" dxfId="0" priority="7">
      <formula>$Y$34=FALSE</formula>
    </cfRule>
  </conditionalFormatting>
  <conditionalFormatting sqref="G20">
    <cfRule type="expression" dxfId="0" priority="4">
      <formula>MONTH(G20)&lt;&gt;$D$3</formula>
    </cfRule>
    <cfRule type="expression" dxfId="0" priority="3">
      <formula>$Y$34=FALSE</formula>
    </cfRule>
  </conditionalFormatting>
  <conditionalFormatting sqref="I20">
    <cfRule type="expression" dxfId="0" priority="2">
      <formula>MONTH(I20)&lt;&gt;$D$3</formula>
    </cfRule>
    <cfRule type="expression" dxfId="0" priority="1">
      <formula>$Y$34=FALSE</formula>
    </cfRule>
  </conditionalFormatting>
  <conditionalFormatting sqref="I24">
    <cfRule type="expression" dxfId="0" priority="6">
      <formula>MONTH(I24)&lt;&gt;$D$3</formula>
    </cfRule>
    <cfRule type="expression" dxfId="0" priority="5">
      <formula>$Y$34=FALSE</formula>
    </cfRule>
  </conditionalFormatting>
  <conditionalFormatting sqref="D8:F8 H8:R8 D12:F12 H12:R12 D16:R16 D20:F20 H20 J20:R20 D24:H24 J24:R24 D28:R28">
    <cfRule type="expression" dxfId="0" priority="24">
      <formula>MONTH(D8)&lt;&gt;$D$3</formula>
    </cfRule>
  </conditionalFormatting>
  <conditionalFormatting sqref="E8 I8 K8 M8 O8 Q8:R8 E12 I12 K12 M12 O12 Q12:R12 E16 G16 I16 K16 M16 O16 Q16:R16 E20 K20 M20 O20 Q20:R20 E24 G24 K24 M24 O24 Q24:R24 E28 G28 I28 K28 M28 O28 Q28:R28">
    <cfRule type="expression" dxfId="0" priority="23">
      <formula>$Y$34=FALSE</formula>
    </cfRule>
  </conditionalFormatting>
  <printOptions horizontalCentered="1"/>
  <pageMargins left="0.393700787401575" right="0.393700787401575" top="0.393700787401575" bottom="0.393700787401575" header="0.31496062992126" footer="0.196850393700787"/>
  <pageSetup paperSize="9" scale="62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name="Check Box 1" r:id="rId3">
              <controlPr defaultSize="0">
                <anchor moveWithCells="1">
                  <from>
                    <xdr:col>15</xdr:col>
                    <xdr:colOff>247650</xdr:colOff>
                    <xdr:row>31</xdr:row>
                    <xdr:rowOff>171450</xdr:rowOff>
                  </from>
                  <to>
                    <xdr:col>16</xdr:col>
                    <xdr:colOff>31750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3"/>
  <sheetViews>
    <sheetView showGridLines="0" showZeros="0" zoomScale="70" zoomScaleNormal="70" workbookViewId="0">
      <selection activeCell="AC17" sqref="AC17"/>
    </sheetView>
  </sheetViews>
  <sheetFormatPr defaultColWidth="9.75238095238095" defaultRowHeight="27" customHeight="1"/>
  <cols>
    <col min="1" max="2" width="3.58095238095238" style="6" customWidth="1"/>
    <col min="3" max="3" width="7.58095238095238" style="6" customWidth="1"/>
    <col min="4" max="4" width="5.58095238095238" style="6" customWidth="1"/>
    <col min="5" max="5" width="12.5809523809524" style="6" customWidth="1"/>
    <col min="6" max="6" width="5.58095238095238" style="6" customWidth="1"/>
    <col min="7" max="7" width="12.5809523809524" style="6" customWidth="1"/>
    <col min="8" max="8" width="5.58095238095238" style="6" customWidth="1"/>
    <col min="9" max="9" width="12.5809523809524" style="6" customWidth="1"/>
    <col min="10" max="10" width="5.58095238095238" style="6" customWidth="1"/>
    <col min="11" max="11" width="12.5809523809524" style="6" customWidth="1"/>
    <col min="12" max="12" width="5.58095238095238" style="6" customWidth="1"/>
    <col min="13" max="13" width="12.5809523809524" style="6" customWidth="1"/>
    <col min="14" max="14" width="5.58095238095238" style="6" customWidth="1"/>
    <col min="15" max="15" width="12.5809523809524" style="6" customWidth="1"/>
    <col min="16" max="16" width="5.58095238095238" style="6" customWidth="1"/>
    <col min="17" max="17" width="12.5809523809524" style="6" customWidth="1"/>
    <col min="18" max="18" width="25.5809523809524" style="6" customWidth="1"/>
    <col min="19" max="19" width="3.58095238095238" style="6" customWidth="1"/>
    <col min="20" max="22" width="15.5809523809524" style="6" customWidth="1"/>
    <col min="23" max="24" width="3.58095238095238" style="6" customWidth="1"/>
    <col min="25" max="25" width="11.752380952381" style="6" hidden="1" customWidth="1"/>
    <col min="26" max="16384" width="9.75238095238095" style="6"/>
  </cols>
  <sheetData>
    <row r="1" ht="20.15" customHeight="1" spans="1:2">
      <c r="A1" s="7"/>
      <c r="B1" s="7"/>
    </row>
    <row r="2" s="1" customFormat="1" ht="25" customHeight="1" spans="2:23"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42"/>
      <c r="O2" s="42"/>
      <c r="P2" s="42"/>
      <c r="Q2" s="42"/>
      <c r="R2" s="42"/>
      <c r="S2" s="42"/>
      <c r="T2" s="10"/>
      <c r="U2" s="10"/>
      <c r="V2" s="10"/>
      <c r="W2" s="10"/>
    </row>
    <row r="3" s="2" customFormat="1" ht="45" customHeight="1" spans="2:23">
      <c r="B3" s="8"/>
      <c r="C3" s="11"/>
      <c r="D3" s="12">
        <v>9</v>
      </c>
      <c r="E3" s="12"/>
      <c r="F3" s="10"/>
      <c r="G3" s="10"/>
      <c r="H3" s="13"/>
      <c r="I3" s="43" t="str">
        <f>TEXT(D3*28,"mmmm")</f>
        <v>September</v>
      </c>
      <c r="J3" s="43"/>
      <c r="K3" s="43"/>
      <c r="L3" s="43"/>
      <c r="M3" s="43"/>
      <c r="N3" s="11"/>
      <c r="O3" s="11"/>
      <c r="P3" s="11"/>
      <c r="Q3" s="47">
        <v>2023</v>
      </c>
      <c r="R3" s="47"/>
      <c r="S3" s="48"/>
      <c r="T3" s="10"/>
      <c r="U3" s="10"/>
      <c r="V3" s="10"/>
      <c r="W3" s="10"/>
    </row>
    <row r="4" s="3" customFormat="1" ht="25" customHeight="1" spans="2:23">
      <c r="B4" s="8"/>
      <c r="C4" s="14"/>
      <c r="D4" s="12"/>
      <c r="E4" s="12"/>
      <c r="F4" s="15"/>
      <c r="G4" s="14"/>
      <c r="H4" s="16"/>
      <c r="I4" s="43"/>
      <c r="J4" s="43"/>
      <c r="K4" s="43"/>
      <c r="L4" s="43"/>
      <c r="M4" s="43"/>
      <c r="N4" s="14"/>
      <c r="O4" s="14"/>
      <c r="P4" s="14"/>
      <c r="Q4" s="49"/>
      <c r="R4" s="50" t="s">
        <v>0</v>
      </c>
      <c r="S4" s="51"/>
      <c r="T4" s="16"/>
      <c r="U4" s="16"/>
      <c r="V4" s="16"/>
      <c r="W4" s="10"/>
    </row>
    <row r="5" s="2" customFormat="1" ht="15" customHeight="1" spans="2:23">
      <c r="B5" s="8"/>
      <c r="C5" s="11"/>
      <c r="D5" s="17"/>
      <c r="E5" s="11"/>
      <c r="F5" s="11"/>
      <c r="G5" s="11"/>
      <c r="H5" s="13"/>
      <c r="I5" s="13"/>
      <c r="J5" s="13"/>
      <c r="K5" s="13"/>
      <c r="L5" s="13"/>
      <c r="M5" s="13"/>
      <c r="N5" s="11"/>
      <c r="O5" s="44"/>
      <c r="P5" s="44"/>
      <c r="Q5" s="52"/>
      <c r="R5" s="52"/>
      <c r="S5" s="51"/>
      <c r="T5" s="16"/>
      <c r="U5" s="16"/>
      <c r="V5" s="16"/>
      <c r="W5" s="10"/>
    </row>
    <row r="6" s="4" customFormat="1" ht="35.15" customHeight="1" spans="2:25">
      <c r="B6" s="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3"/>
      <c r="S6" s="51"/>
      <c r="T6" s="16"/>
      <c r="U6" s="16"/>
      <c r="V6" s="16"/>
      <c r="W6" s="10"/>
      <c r="Y6" s="6"/>
    </row>
    <row r="7" s="5" customFormat="1" ht="30" customHeight="1" spans="2:25">
      <c r="B7" s="8"/>
      <c r="C7" s="20"/>
      <c r="D7" s="21" t="s">
        <v>1</v>
      </c>
      <c r="E7" s="21"/>
      <c r="F7" s="21" t="s">
        <v>2</v>
      </c>
      <c r="G7" s="21"/>
      <c r="H7" s="21" t="s">
        <v>3</v>
      </c>
      <c r="I7" s="21"/>
      <c r="J7" s="21" t="s">
        <v>4</v>
      </c>
      <c r="K7" s="21"/>
      <c r="L7" s="21" t="s">
        <v>5</v>
      </c>
      <c r="M7" s="21"/>
      <c r="N7" s="45" t="s">
        <v>6</v>
      </c>
      <c r="O7" s="45"/>
      <c r="P7" s="45" t="s">
        <v>7</v>
      </c>
      <c r="Q7" s="45"/>
      <c r="R7" s="54"/>
      <c r="S7" s="51"/>
      <c r="T7" s="16"/>
      <c r="U7" s="16"/>
      <c r="V7" s="16"/>
      <c r="W7" s="10"/>
      <c r="Y7" s="6"/>
    </row>
    <row r="8" ht="23" customHeight="1" spans="2:23">
      <c r="B8" s="8"/>
      <c r="C8" s="22"/>
      <c r="D8" s="23">
        <v>45166</v>
      </c>
      <c r="E8" s="24"/>
      <c r="F8" s="23">
        <v>45167</v>
      </c>
      <c r="G8" s="24"/>
      <c r="H8" s="23">
        <v>45168</v>
      </c>
      <c r="I8" s="24"/>
      <c r="J8" s="23">
        <v>45169</v>
      </c>
      <c r="K8" s="24"/>
      <c r="L8" s="23">
        <v>45170</v>
      </c>
      <c r="M8" s="24" t="s">
        <v>15</v>
      </c>
      <c r="N8" s="23">
        <v>45171</v>
      </c>
      <c r="O8" s="24" t="s">
        <v>46</v>
      </c>
      <c r="P8" s="23">
        <v>45172</v>
      </c>
      <c r="Q8" s="24" t="s">
        <v>47</v>
      </c>
      <c r="R8" s="55"/>
      <c r="S8" s="51"/>
      <c r="T8" s="16"/>
      <c r="U8" s="16"/>
      <c r="V8" s="16"/>
      <c r="W8" s="10"/>
    </row>
    <row r="9" ht="23" customHeight="1" spans="2:23">
      <c r="B9" s="8"/>
      <c r="C9" s="22"/>
      <c r="D9" s="25"/>
      <c r="E9" s="26"/>
      <c r="F9" s="25"/>
      <c r="G9" s="26"/>
      <c r="H9" s="25"/>
      <c r="I9" s="26"/>
      <c r="J9" s="25"/>
      <c r="K9" s="26"/>
      <c r="L9" s="29" t="s">
        <v>131</v>
      </c>
      <c r="M9" s="30"/>
      <c r="N9" s="25"/>
      <c r="O9" s="26"/>
      <c r="P9" s="25"/>
      <c r="Q9" s="26"/>
      <c r="R9" s="57"/>
      <c r="S9" s="51"/>
      <c r="T9" s="16"/>
      <c r="U9" s="16"/>
      <c r="V9" s="16"/>
      <c r="W9" s="10"/>
    </row>
    <row r="10" ht="23" customHeight="1" spans="2:23">
      <c r="B10" s="8"/>
      <c r="C10" s="22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57"/>
      <c r="S10" s="51"/>
      <c r="T10" s="16"/>
      <c r="U10" s="16"/>
      <c r="V10" s="16"/>
      <c r="W10" s="10"/>
    </row>
    <row r="11" ht="23" customHeight="1" spans="2:23">
      <c r="B11" s="8"/>
      <c r="C11" s="22"/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57"/>
      <c r="S11" s="51"/>
      <c r="T11" s="16"/>
      <c r="U11" s="16"/>
      <c r="V11" s="16"/>
      <c r="W11" s="10"/>
    </row>
    <row r="12" ht="23" customHeight="1" spans="2:23">
      <c r="B12" s="8"/>
      <c r="C12" s="22"/>
      <c r="D12" s="27">
        <v>45173</v>
      </c>
      <c r="E12" s="28" t="s">
        <v>18</v>
      </c>
      <c r="F12" s="27">
        <v>45174</v>
      </c>
      <c r="G12" s="28" t="s">
        <v>19</v>
      </c>
      <c r="H12" s="27">
        <v>45175</v>
      </c>
      <c r="I12" s="28" t="s">
        <v>20</v>
      </c>
      <c r="J12" s="27">
        <v>45176</v>
      </c>
      <c r="K12" s="28" t="s">
        <v>21</v>
      </c>
      <c r="L12" s="27">
        <v>45177</v>
      </c>
      <c r="M12" s="31" t="s">
        <v>132</v>
      </c>
      <c r="N12" s="27">
        <v>45178</v>
      </c>
      <c r="O12" s="28" t="s">
        <v>26</v>
      </c>
      <c r="P12" s="27">
        <v>45179</v>
      </c>
      <c r="Q12" s="31" t="s">
        <v>133</v>
      </c>
      <c r="R12" s="55"/>
      <c r="S12" s="51"/>
      <c r="T12" s="16"/>
      <c r="U12" s="16"/>
      <c r="V12" s="16"/>
      <c r="W12" s="10"/>
    </row>
    <row r="13" ht="23" customHeight="1" spans="2:23">
      <c r="B13" s="8"/>
      <c r="C13" s="22"/>
      <c r="D13" s="25"/>
      <c r="E13" s="26"/>
      <c r="F13" s="29" t="s">
        <v>134</v>
      </c>
      <c r="G13" s="30"/>
      <c r="H13" s="25"/>
      <c r="I13" s="26"/>
      <c r="J13" s="25"/>
      <c r="K13" s="26"/>
      <c r="L13" s="25"/>
      <c r="M13" s="26"/>
      <c r="N13" s="25"/>
      <c r="O13" s="26"/>
      <c r="P13" s="25"/>
      <c r="Q13" s="26"/>
      <c r="R13" s="57"/>
      <c r="S13" s="51"/>
      <c r="T13" s="16"/>
      <c r="U13" s="16"/>
      <c r="V13" s="16"/>
      <c r="W13" s="10"/>
    </row>
    <row r="14" ht="23" customHeight="1" spans="2:23">
      <c r="B14" s="8"/>
      <c r="C14" s="22"/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57"/>
      <c r="S14" s="51"/>
      <c r="T14" s="16"/>
      <c r="U14" s="16"/>
      <c r="V14" s="16"/>
      <c r="W14" s="10"/>
    </row>
    <row r="15" ht="23" customHeight="1" spans="2:23">
      <c r="B15" s="8"/>
      <c r="C15" s="22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57"/>
      <c r="S15" s="51"/>
      <c r="T15" s="16"/>
      <c r="U15" s="16"/>
      <c r="V15" s="16"/>
      <c r="W15" s="10"/>
    </row>
    <row r="16" ht="23" customHeight="1" spans="2:23">
      <c r="B16" s="8"/>
      <c r="C16" s="22"/>
      <c r="D16" s="27">
        <v>45180</v>
      </c>
      <c r="E16" s="28" t="s">
        <v>49</v>
      </c>
      <c r="F16" s="27">
        <v>45181</v>
      </c>
      <c r="G16" s="28" t="s">
        <v>29</v>
      </c>
      <c r="H16" s="27">
        <v>45182</v>
      </c>
      <c r="I16" s="28" t="s">
        <v>64</v>
      </c>
      <c r="J16" s="27">
        <v>45183</v>
      </c>
      <c r="K16" s="28" t="s">
        <v>97</v>
      </c>
      <c r="L16" s="27">
        <v>45184</v>
      </c>
      <c r="M16" s="28" t="s">
        <v>135</v>
      </c>
      <c r="N16" s="27">
        <v>45185</v>
      </c>
      <c r="O16" s="28" t="s">
        <v>33</v>
      </c>
      <c r="P16" s="27">
        <v>45186</v>
      </c>
      <c r="Q16" s="28" t="s">
        <v>34</v>
      </c>
      <c r="R16" s="55"/>
      <c r="S16" s="51"/>
      <c r="T16" s="58"/>
      <c r="U16" s="58"/>
      <c r="V16" s="58"/>
      <c r="W16" s="10"/>
    </row>
    <row r="17" ht="23" customHeight="1" spans="2:23">
      <c r="B17" s="8"/>
      <c r="C17" s="22"/>
      <c r="D17" s="25"/>
      <c r="E17" s="26"/>
      <c r="F17" s="29" t="s">
        <v>136</v>
      </c>
      <c r="G17" s="30"/>
      <c r="H17" s="25"/>
      <c r="I17" s="26"/>
      <c r="J17" s="29" t="s">
        <v>137</v>
      </c>
      <c r="K17" s="30"/>
      <c r="L17" s="25"/>
      <c r="M17" s="26"/>
      <c r="N17" s="25"/>
      <c r="O17" s="26"/>
      <c r="P17" s="29" t="s">
        <v>138</v>
      </c>
      <c r="Q17" s="30"/>
      <c r="R17" s="57"/>
      <c r="S17" s="51"/>
      <c r="T17" s="59"/>
      <c r="U17" s="59"/>
      <c r="V17" s="59"/>
      <c r="W17" s="10"/>
    </row>
    <row r="18" ht="23" customHeight="1" spans="2:23">
      <c r="B18" s="8"/>
      <c r="C18" s="22"/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57"/>
      <c r="S18" s="16"/>
      <c r="T18" s="16"/>
      <c r="U18" s="16"/>
      <c r="V18" s="16"/>
      <c r="W18" s="10"/>
    </row>
    <row r="19" ht="23" customHeight="1" spans="2:23">
      <c r="B19" s="8"/>
      <c r="C19" s="22"/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57"/>
      <c r="S19" s="16"/>
      <c r="T19" s="60"/>
      <c r="U19" s="60"/>
      <c r="V19" s="60"/>
      <c r="W19" s="10"/>
    </row>
    <row r="20" ht="23" customHeight="1" spans="2:23">
      <c r="B20" s="8"/>
      <c r="C20" s="22"/>
      <c r="D20" s="27">
        <v>45187</v>
      </c>
      <c r="E20" s="28" t="s">
        <v>35</v>
      </c>
      <c r="F20" s="27">
        <v>45188</v>
      </c>
      <c r="G20" s="28" t="s">
        <v>36</v>
      </c>
      <c r="H20" s="27">
        <v>45189</v>
      </c>
      <c r="I20" s="28" t="s">
        <v>53</v>
      </c>
      <c r="J20" s="27">
        <v>45190</v>
      </c>
      <c r="K20" s="28" t="s">
        <v>38</v>
      </c>
      <c r="L20" s="27">
        <v>45191</v>
      </c>
      <c r="M20" s="28" t="s">
        <v>39</v>
      </c>
      <c r="N20" s="27">
        <v>45192</v>
      </c>
      <c r="O20" s="31" t="s">
        <v>139</v>
      </c>
      <c r="P20" s="27">
        <v>45193</v>
      </c>
      <c r="Q20" s="28" t="s">
        <v>42</v>
      </c>
      <c r="R20" s="55"/>
      <c r="S20" s="16"/>
      <c r="T20" s="16"/>
      <c r="U20" s="16"/>
      <c r="V20" s="16"/>
      <c r="W20" s="10"/>
    </row>
    <row r="21" ht="23" customHeight="1" spans="2:23">
      <c r="B21" s="8"/>
      <c r="C21" s="22"/>
      <c r="D21" s="25"/>
      <c r="E21" s="26"/>
      <c r="F21" s="25"/>
      <c r="G21" s="26"/>
      <c r="H21" s="29" t="s">
        <v>140</v>
      </c>
      <c r="I21" s="30"/>
      <c r="J21" s="29" t="s">
        <v>141</v>
      </c>
      <c r="K21" s="30"/>
      <c r="L21" s="25"/>
      <c r="M21" s="26"/>
      <c r="N21" s="25"/>
      <c r="O21" s="26"/>
      <c r="P21" s="25"/>
      <c r="Q21" s="26"/>
      <c r="R21" s="57"/>
      <c r="S21" s="16"/>
      <c r="T21" s="16"/>
      <c r="U21" s="16"/>
      <c r="V21" s="16"/>
      <c r="W21" s="10"/>
    </row>
    <row r="22" ht="23" customHeight="1" spans="2:23">
      <c r="B22" s="8"/>
      <c r="C22" s="22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57"/>
      <c r="S22" s="16"/>
      <c r="T22" s="16"/>
      <c r="U22" s="16"/>
      <c r="V22" s="16"/>
      <c r="W22" s="10"/>
    </row>
    <row r="23" ht="23" customHeight="1" spans="2:23">
      <c r="B23" s="8"/>
      <c r="C23" s="22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57"/>
      <c r="S23" s="16"/>
      <c r="T23" s="16"/>
      <c r="U23" s="16"/>
      <c r="V23" s="16"/>
      <c r="W23" s="10"/>
    </row>
    <row r="24" ht="23" customHeight="1" spans="2:25">
      <c r="B24" s="8"/>
      <c r="C24" s="22"/>
      <c r="D24" s="27">
        <v>45194</v>
      </c>
      <c r="E24" s="28" t="s">
        <v>9</v>
      </c>
      <c r="F24" s="27">
        <v>45195</v>
      </c>
      <c r="G24" s="28" t="s">
        <v>10</v>
      </c>
      <c r="H24" s="27">
        <v>45196</v>
      </c>
      <c r="I24" s="28" t="s">
        <v>11</v>
      </c>
      <c r="J24" s="27">
        <v>45197</v>
      </c>
      <c r="K24" s="28" t="s">
        <v>56</v>
      </c>
      <c r="L24" s="27">
        <v>45198</v>
      </c>
      <c r="M24" s="31" t="s">
        <v>142</v>
      </c>
      <c r="N24" s="27">
        <v>45199</v>
      </c>
      <c r="O24" s="28" t="s">
        <v>14</v>
      </c>
      <c r="P24" s="27">
        <v>45200</v>
      </c>
      <c r="Q24" s="28"/>
      <c r="R24" s="55"/>
      <c r="S24" s="16"/>
      <c r="T24" s="16"/>
      <c r="U24" s="16"/>
      <c r="V24" s="16"/>
      <c r="W24" s="10"/>
      <c r="Y24" s="65"/>
    </row>
    <row r="25" ht="23" customHeight="1" spans="2:23">
      <c r="B25" s="8"/>
      <c r="C25" s="22"/>
      <c r="D25" s="25"/>
      <c r="E25" s="26"/>
      <c r="F25" s="25"/>
      <c r="G25" s="26"/>
      <c r="H25" s="29" t="s">
        <v>143</v>
      </c>
      <c r="I25" s="30"/>
      <c r="J25" s="25"/>
      <c r="K25" s="26"/>
      <c r="L25" s="25"/>
      <c r="M25" s="26"/>
      <c r="N25" s="29" t="s">
        <v>144</v>
      </c>
      <c r="O25" s="30"/>
      <c r="P25" s="25"/>
      <c r="Q25" s="26"/>
      <c r="R25" s="57"/>
      <c r="S25" s="16"/>
      <c r="T25" s="16"/>
      <c r="U25" s="16"/>
      <c r="V25" s="16"/>
      <c r="W25" s="10"/>
    </row>
    <row r="26" ht="23" customHeight="1" spans="2:23">
      <c r="B26" s="8"/>
      <c r="C26" s="22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57"/>
      <c r="S26" s="16"/>
      <c r="T26" s="16"/>
      <c r="U26" s="16"/>
      <c r="V26" s="16"/>
      <c r="W26" s="10"/>
    </row>
    <row r="27" ht="23" customHeight="1" spans="2:23">
      <c r="B27" s="8"/>
      <c r="C27" s="22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57"/>
      <c r="S27" s="16"/>
      <c r="T27" s="16"/>
      <c r="U27" s="16"/>
      <c r="V27" s="16"/>
      <c r="W27" s="10"/>
    </row>
    <row r="28" ht="23" customHeight="1" spans="2:23">
      <c r="B28" s="8"/>
      <c r="C28" s="22"/>
      <c r="D28" s="27">
        <v>45201</v>
      </c>
      <c r="E28" s="28"/>
      <c r="F28" s="27">
        <v>45202</v>
      </c>
      <c r="G28" s="28"/>
      <c r="H28" s="27">
        <v>45203</v>
      </c>
      <c r="I28" s="28"/>
      <c r="J28" s="27">
        <v>45204</v>
      </c>
      <c r="K28" s="28"/>
      <c r="L28" s="27">
        <v>45205</v>
      </c>
      <c r="M28" s="28"/>
      <c r="N28" s="27">
        <v>45206</v>
      </c>
      <c r="O28" s="28"/>
      <c r="P28" s="27">
        <v>45207</v>
      </c>
      <c r="Q28" s="28"/>
      <c r="R28" s="55"/>
      <c r="S28" s="16"/>
      <c r="T28" s="16"/>
      <c r="U28" s="16"/>
      <c r="V28" s="16"/>
      <c r="W28" s="10"/>
    </row>
    <row r="29" ht="23" customHeight="1" spans="2:23">
      <c r="B29" s="8"/>
      <c r="C29" s="22"/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57"/>
      <c r="S29" s="16"/>
      <c r="T29" s="16"/>
      <c r="U29" s="16"/>
      <c r="V29" s="16"/>
      <c r="W29" s="10"/>
    </row>
    <row r="30" ht="23" customHeight="1" spans="2:23">
      <c r="B30" s="8"/>
      <c r="C30" s="22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57"/>
      <c r="S30" s="16"/>
      <c r="T30" s="16"/>
      <c r="U30" s="16"/>
      <c r="V30" s="16"/>
      <c r="W30" s="10"/>
    </row>
    <row r="31" ht="23" customHeight="1" spans="2:23">
      <c r="B31" s="8"/>
      <c r="C31" s="22"/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57"/>
      <c r="S31" s="16"/>
      <c r="T31" s="16"/>
      <c r="U31" s="16"/>
      <c r="V31" s="16"/>
      <c r="W31" s="10"/>
    </row>
    <row r="32" ht="15" customHeight="1" spans="2:23">
      <c r="B32" s="8"/>
      <c r="C32" s="2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61"/>
      <c r="S32" s="16"/>
      <c r="T32" s="16"/>
      <c r="U32" s="16"/>
      <c r="V32" s="16"/>
      <c r="W32" s="10"/>
    </row>
    <row r="33" ht="35.15" customHeight="1" spans="2:23">
      <c r="B33" s="8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2" t="s">
        <v>43</v>
      </c>
      <c r="R33" s="63"/>
      <c r="S33" s="16"/>
      <c r="T33" s="16"/>
      <c r="U33" s="16"/>
      <c r="V33" s="16"/>
      <c r="W33" s="10"/>
    </row>
    <row r="34" ht="35.15" customHeight="1" spans="2: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6"/>
      <c r="T34" s="16"/>
      <c r="U34" s="16"/>
      <c r="V34" s="16"/>
      <c r="W34" s="10"/>
      <c r="Y34" s="6" t="b">
        <v>1</v>
      </c>
    </row>
    <row r="35" customHeight="1" spans="4:22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40"/>
      <c r="S35" s="40"/>
      <c r="T35" s="40"/>
      <c r="U35" s="40"/>
      <c r="V35" s="40"/>
    </row>
    <row r="36" customHeight="1" spans="4:2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customHeight="1" spans="4:2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customHeight="1" spans="4:22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customHeight="1" spans="4:22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customHeight="1" spans="4:22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customHeight="1" spans="4:22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customHeight="1" spans="4:22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customHeight="1" spans="4:22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</sheetData>
  <mergeCells count="139">
    <mergeCell ref="Q3:R3"/>
    <mergeCell ref="T4:V4"/>
    <mergeCell ref="D7:E7"/>
    <mergeCell ref="F7:G7"/>
    <mergeCell ref="H7:I7"/>
    <mergeCell ref="J7:K7"/>
    <mergeCell ref="L7:M7"/>
    <mergeCell ref="N7:O7"/>
    <mergeCell ref="P7:Q7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:E4"/>
    <mergeCell ref="T16:V17"/>
    <mergeCell ref="T18:V19"/>
    <mergeCell ref="I3:M4"/>
  </mergeCells>
  <conditionalFormatting sqref="L9">
    <cfRule type="expression" dxfId="0" priority="2">
      <formula>MONTH(L9)&lt;&gt;$D$3</formula>
    </cfRule>
    <cfRule type="expression" dxfId="0" priority="1">
      <formula>$Y$34=FALSE</formula>
    </cfRule>
  </conditionalFormatting>
  <conditionalFormatting sqref="M12">
    <cfRule type="expression" dxfId="0" priority="22">
      <formula>MONTH(M12)&lt;&gt;$D$3</formula>
    </cfRule>
    <cfRule type="expression" dxfId="0" priority="21">
      <formula>$Y$34=FALSE</formula>
    </cfRule>
  </conditionalFormatting>
  <conditionalFormatting sqref="Q12">
    <cfRule type="expression" dxfId="0" priority="26">
      <formula>MONTH(Q12)&lt;&gt;$D$3</formula>
    </cfRule>
    <cfRule type="expression" dxfId="0" priority="25">
      <formula>$Y$34=FALSE</formula>
    </cfRule>
  </conditionalFormatting>
  <conditionalFormatting sqref="F13">
    <cfRule type="expression" dxfId="0" priority="6">
      <formula>MONTH(F13)&lt;&gt;$D$3</formula>
    </cfRule>
    <cfRule type="expression" dxfId="0" priority="5">
      <formula>$Y$34=FALSE</formula>
    </cfRule>
  </conditionalFormatting>
  <conditionalFormatting sqref="F17">
    <cfRule type="expression" dxfId="0" priority="8">
      <formula>MONTH(F17)&lt;&gt;$D$3</formula>
    </cfRule>
    <cfRule type="expression" dxfId="0" priority="7">
      <formula>$Y$34=FALSE</formula>
    </cfRule>
  </conditionalFormatting>
  <conditionalFormatting sqref="J17">
    <cfRule type="expression" dxfId="0" priority="10">
      <formula>MONTH(J17)&lt;&gt;$D$3</formula>
    </cfRule>
    <cfRule type="expression" dxfId="0" priority="9">
      <formula>$Y$34=FALSE</formula>
    </cfRule>
  </conditionalFormatting>
  <conditionalFormatting sqref="P17">
    <cfRule type="expression" dxfId="0" priority="4">
      <formula>MONTH(P17)&lt;&gt;$D$3</formula>
    </cfRule>
    <cfRule type="expression" dxfId="0" priority="3">
      <formula>$Y$34=FALSE</formula>
    </cfRule>
  </conditionalFormatting>
  <conditionalFormatting sqref="O20">
    <cfRule type="expression" dxfId="0" priority="24">
      <formula>MONTH(O20)&lt;&gt;$D$3</formula>
    </cfRule>
    <cfRule type="expression" dxfId="0" priority="23">
      <formula>$Y$34=FALSE</formula>
    </cfRule>
  </conditionalFormatting>
  <conditionalFormatting sqref="H21">
    <cfRule type="expression" dxfId="0" priority="14">
      <formula>MONTH(H21)&lt;&gt;$D$3</formula>
    </cfRule>
    <cfRule type="expression" dxfId="0" priority="13">
      <formula>$Y$34=FALSE</formula>
    </cfRule>
  </conditionalFormatting>
  <conditionalFormatting sqref="J21">
    <cfRule type="expression" dxfId="0" priority="12">
      <formula>MONTH(J21)&lt;&gt;$D$3</formula>
    </cfRule>
    <cfRule type="expression" dxfId="0" priority="11">
      <formula>$Y$34=FALSE</formula>
    </cfRule>
  </conditionalFormatting>
  <conditionalFormatting sqref="M24">
    <cfRule type="expression" dxfId="0" priority="20">
      <formula>MONTH(M24)&lt;&gt;$D$3</formula>
    </cfRule>
    <cfRule type="expression" dxfId="0" priority="19">
      <formula>$Y$34=FALSE</formula>
    </cfRule>
  </conditionalFormatting>
  <conditionalFormatting sqref="H25">
    <cfRule type="expression" dxfId="0" priority="16">
      <formula>MONTH(H25)&lt;&gt;$D$3</formula>
    </cfRule>
    <cfRule type="expression" dxfId="0" priority="15">
      <formula>$Y$34=FALSE</formula>
    </cfRule>
  </conditionalFormatting>
  <conditionalFormatting sqref="N25">
    <cfRule type="expression" dxfId="0" priority="18">
      <formula>MONTH(N25)&lt;&gt;$D$3</formula>
    </cfRule>
    <cfRule type="expression" dxfId="0" priority="17">
      <formula>$Y$34=FALSE</formula>
    </cfRule>
  </conditionalFormatting>
  <conditionalFormatting sqref="D8:R8 D12:L12 N12:P12 R12 D16:R16 D20:N20 P20:R20 D24:L24 N24:R24 D28:R28">
    <cfRule type="expression" dxfId="0" priority="30">
      <formula>MONTH(D8)&lt;&gt;$D$3</formula>
    </cfRule>
  </conditionalFormatting>
  <conditionalFormatting sqref="E8 G8 I8 K8 M8 O8 Q8:R8 E12 G12 I12 K12 O12 R12 E16 G16 I16 K16 M16 O16 Q16:R16 E20 G20 I20 K20 M20 Q20:R20 E24 G24 I24 K24 O24 Q24:R24 E28 G28 I28 K28 M28 O28 Q28:R28">
    <cfRule type="expression" dxfId="0" priority="29">
      <formula>$Y$34=FALSE</formula>
    </cfRule>
  </conditionalFormatting>
  <printOptions horizontalCentered="1"/>
  <pageMargins left="0.393700787401575" right="0.393700787401575" top="0.393700787401575" bottom="0.393700787401575" header="0.31496062992126" footer="0.196850393700787"/>
  <pageSetup paperSize="9" scale="62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name="Check Box 1" r:id="rId3">
              <controlPr defaultSize="0">
                <anchor moveWithCells="1">
                  <from>
                    <xdr:col>15</xdr:col>
                    <xdr:colOff>247650</xdr:colOff>
                    <xdr:row>31</xdr:row>
                    <xdr:rowOff>171450</xdr:rowOff>
                  </from>
                  <to>
                    <xdr:col>16</xdr:col>
                    <xdr:colOff>31750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落叶风秋</dc:creator>
  <cp:lastModifiedBy>罗宾</cp:lastModifiedBy>
  <dcterms:created xsi:type="dcterms:W3CDTF">2021-09-28T14:24:00Z</dcterms:created>
  <cp:lastPrinted>2021-09-29T00:23:00Z</cp:lastPrinted>
  <dcterms:modified xsi:type="dcterms:W3CDTF">2022-12-09T03:47:55Z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40620232431646338C119E46CDC6E011</vt:lpwstr>
  </property>
  <property fmtid="{D5CDD505-2E9C-101B-9397-08002B2CF9AE}" pid="3" name="KSOProductBuildVer">
    <vt:lpwstr>2052-11.1.0.12763</vt:lpwstr>
  </property>
  <property fmtid="{D5CDD505-2E9C-101B-9397-08002B2CF9AE}" pid="4" name="KSOTemplateUUID">
    <vt:lpwstr>v1.0_mb_jK3dYyJuSRkDKoFUEnVAQg==</vt:lpwstr>
  </property>
</Properties>
</file>